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KAUNAS\"/>
    </mc:Choice>
  </mc:AlternateContent>
  <bookViews>
    <workbookView xWindow="0" yWindow="0" windowWidth="21810" windowHeight="9765"/>
  </bookViews>
  <sheets>
    <sheet name="2018-02-26" sheetId="1" r:id="rId1"/>
  </sheets>
  <definedNames>
    <definedName name="_xlnm.Print_Titles" localSheetId="0">'2018-02-26'!$12:$16</definedName>
  </definedNames>
  <calcPr calcId="152511"/>
  <fileRecoveryPr autoRecover="0"/>
</workbook>
</file>

<file path=xl/calcChain.xml><?xml version="1.0" encoding="utf-8"?>
<calcChain xmlns="http://schemas.openxmlformats.org/spreadsheetml/2006/main">
  <c r="I25" i="1" l="1"/>
  <c r="G25" i="1"/>
  <c r="F25" i="1"/>
  <c r="K25" i="1"/>
  <c r="J25" i="1"/>
  <c r="H25" i="1"/>
  <c r="E24" i="1"/>
  <c r="E23" i="1"/>
  <c r="E22" i="1"/>
  <c r="E21" i="1"/>
  <c r="E19" i="1"/>
  <c r="E25" i="1" s="1"/>
  <c r="E20" i="1"/>
  <c r="E18" i="1"/>
</calcChain>
</file>

<file path=xl/sharedStrings.xml><?xml version="1.0" encoding="utf-8"?>
<sst xmlns="http://schemas.openxmlformats.org/spreadsheetml/2006/main" count="54" uniqueCount="48">
  <si>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</si>
  <si>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</si>
  <si>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</si>
  <si>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</si>
  <si>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</si>
  <si>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</si>
  <si>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</si>
  <si>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</si>
  <si>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</si>
  <si>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</si>
  <si>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</si>
  <si>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</si>
  <si>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</si>
  <si>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</si>
  <si>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</si>
  <si>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</si>
  <si>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</si>
  <si>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1.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</si>
  <si>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</si>
  <si>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</si>
  <si>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2.</t>
  </si>
  <si>
    <t>PATVIRTINTA</t>
  </si>
  <si>
    <t>LIETUVOS RESPUBLIKOS SVEIKATOS APSAUGOS MINISTERIJOS</t>
  </si>
  <si>
    <t>-</t>
  </si>
  <si>
    <t>3.</t>
  </si>
  <si>
    <t xml:space="preserve">                                                             IŠ ES STRUKTŪRINIŲ FONDŲ LĖŠŲ SIŪLOMŲ BENDRAI FINANSUOTI KAUNO REGIONO PROJEKTŲ SĄRAŠAS </t>
  </si>
  <si>
    <t>2014–2020 METŲ EUROPOS SĄJUNGOS FONDŲ INVESTICIJŲ VEIKSMŲ PROGRAMOS PRIEMONĖS NR. 08.4.2-ESFA-R-615 „PRIEMONIŲ, GERINANČIŲ AMBULATORINIŲ SVEIKATOS PRIEŽIŪROS PASLAUGŲ PRIEINAMUMĄ TUBERKULIOZE SERGANTIEMS ASMENIMS, ĮGYVENDINIMAS“</t>
  </si>
  <si>
    <t>Nr. 08.4.2-ESFA-R-615-21</t>
  </si>
  <si>
    <t>Ambulatorinių sveikatos priežiūros paslaugų prieinamumo gerinimas Jonavos rajone tuberkulioze sergantiems asmenims</t>
  </si>
  <si>
    <t>Jonavos rajono savivaldybės administracija</t>
  </si>
  <si>
    <t>Priemonių, gerinančių ambulatorinių sveikatos priežiūros paslaugų prieinamumą tuberkulioze sergantiems asmenims, įgyvendinimas Kėdainių r.</t>
  </si>
  <si>
    <t>VšĮ Kėdainių pirminės sveikatos priežiūros centras</t>
  </si>
  <si>
    <t>Priemonių, gerinančių ambulatorinių sveikatos priežiūros paslaugų prieinamumą tuberkulioze sergantiems asmenims, įgyvendinimas Kaišiadorių rajone</t>
  </si>
  <si>
    <t>VšĮ Kaišiadorių pirminės sveikatos priežiūros centras</t>
  </si>
  <si>
    <t>Kauno regiono plėtros tarybos 
2018 m. vasario 26 d. sprendimu Nr. 51/2S-12</t>
  </si>
  <si>
    <t>Paslaugų prieinamumo gerinimas tuberkulioze sergantiems asmenims Raseinių rajone</t>
  </si>
  <si>
    <t>VšĮ Raseinių pirminės sveikatos priežiūros centras</t>
  </si>
  <si>
    <t>4.</t>
  </si>
  <si>
    <t>Priemonių, gerinančių ambulatorinių sveikatos priežiūros paslaugų prieinamumą tuberkulioze sergantiems asmenims, įgyvendinimas Kauno mieste</t>
  </si>
  <si>
    <t>5.</t>
  </si>
  <si>
    <t>6.</t>
  </si>
  <si>
    <t>Kauno miesto savivaldybės administracija</t>
  </si>
  <si>
    <t>Tiesiogiai stebimo gydymo kurso tuberkulioze sergančių Kauno rajono gyventojų tęstinio gydymo užtikrinimas</t>
  </si>
  <si>
    <t>VšĮ Garliavos pirminės sveikatos priežiūros centras</t>
  </si>
  <si>
    <t>7.</t>
  </si>
  <si>
    <t>Ambulatorinių sveikatos priežiūros paslaugų prieinamumo tuberkulioze sergantiems asmenims gerinimas Prienų rajone</t>
  </si>
  <si>
    <t>Prienų rajono savivaldybės administracija</t>
  </si>
  <si>
    <t>(Kauno regiono plėtros tarybos 
2018 m. kovo 20 d. sprendimo Nr. 51/2S-20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</si>
</sst>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yyyy\-mm\-dd;@"/>
    <numFmt numFmtId="165" formatCode="#,##0.0000"/>
  </numFmts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i/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top" wrapText="1"/>
    </xf>
    <xf numFmtId="0" fontId="2" fillId="0" borderId="0" xfId="0" applyFont="1" applyFill="1"/>
    <xf numFmtId="0" fontId="3" fillId="0" borderId="0" xfId="0" applyFont="1" applyFill="1" applyAlignment="1">
      <alignment horizontal="left" vertical="top" wrapText="1"/>
    </xf>
    <xf numFmtId="0" fontId="8" fillId="0" borderId="0" xfId="0" applyFont="1" applyFill="1" applyAlignment="1">
      <alignment horizontal="left" vertical="top" wrapText="1"/>
    </xf>
    <xf numFmtId="0" fontId="2" fillId="2" borderId="0" xfId="0" applyFont="1" applyFill="1"/>
    <xf numFmtId="0" fontId="2" fillId="3" borderId="0" xfId="0" applyFont="1" applyFill="1"/>
    <xf numFmtId="4" fontId="2" fillId="0" borderId="0" xfId="0" applyNumberFormat="1" applyFont="1"/>
    <xf numFmtId="0" fontId="2" fillId="0" borderId="0" xfId="1" applyFont="1" applyFill="1"/>
    <xf numFmtId="0" fontId="2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5" fillId="0" borderId="0" xfId="1" applyFont="1" applyFill="1" applyAlignment="1">
      <alignment wrapText="1"/>
    </xf>
    <xf numFmtId="0" fontId="5" fillId="0" borderId="0" xfId="1" applyFont="1" applyFill="1" applyAlignment="1">
      <alignment horizontal="left" vertical="top" wrapText="1"/>
    </xf>
    <xf numFmtId="0" fontId="9" fillId="0" borderId="0" xfId="0" applyFont="1" applyFill="1" applyAlignment="1">
      <alignment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right" wrapText="1"/>
    </xf>
    <xf numFmtId="0" fontId="3" fillId="0" borderId="0" xfId="1" applyFont="1" applyFill="1" applyBorder="1" applyAlignment="1">
      <alignment horizontal="right"/>
    </xf>
    <xf numFmtId="0" fontId="2" fillId="0" borderId="1" xfId="1" applyFont="1" applyFill="1" applyBorder="1" applyAlignment="1">
      <alignment horizontal="center" vertical="center" wrapText="1"/>
    </xf>
    <xf numFmtId="165" fontId="2" fillId="0" borderId="0" xfId="0" applyNumberFormat="1" applyFont="1" applyFill="1"/>
    <xf numFmtId="0" fontId="2" fillId="3" borderId="1" xfId="1" applyFont="1" applyFill="1" applyBorder="1" applyAlignment="1">
      <alignment horizontal="center" vertical="top" wrapText="1"/>
    </xf>
    <xf numFmtId="0" fontId="2" fillId="3" borderId="1" xfId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vertical="top" wrapText="1"/>
    </xf>
    <xf numFmtId="4" fontId="2" fillId="3" borderId="1" xfId="1" applyNumberFormat="1" applyFont="1" applyFill="1" applyBorder="1" applyAlignment="1">
      <alignment horizontal="center" vertical="center" wrapText="1"/>
    </xf>
    <xf numFmtId="164" fontId="2" fillId="3" borderId="1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top" wrapText="1"/>
    </xf>
    <xf numFmtId="49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" fontId="2" fillId="0" borderId="1" xfId="1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left" vertical="top" wrapText="1"/>
    </xf>
    <xf numFmtId="0" fontId="10" fillId="0" borderId="0" xfId="0" applyFont="1" applyFill="1" applyAlignment="1">
      <alignment wrapText="1"/>
    </xf>
    <xf numFmtId="4" fontId="4" fillId="0" borderId="1" xfId="1" applyNumberFormat="1" applyFont="1" applyFill="1" applyBorder="1" applyAlignment="1">
      <alignment horizontal="center" vertical="center" wrapText="1"/>
    </xf>
    <xf numFmtId="164" fontId="4" fillId="3" borderId="0" xfId="1" applyNumberFormat="1" applyFont="1" applyFill="1" applyAlignment="1">
      <alignment horizontal="center" wrapText="1"/>
    </xf>
    <xf numFmtId="0" fontId="2" fillId="3" borderId="1" xfId="0" applyFont="1" applyFill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right" vertical="center"/>
    </xf>
    <xf numFmtId="0" fontId="7" fillId="3" borderId="0" xfId="1" applyFont="1" applyFill="1" applyAlignment="1">
      <alignment horizontal="left" wrapText="1"/>
    </xf>
    <xf numFmtId="0" fontId="6" fillId="3" borderId="0" xfId="1" applyFont="1" applyFill="1" applyAlignment="1">
      <alignment horizontal="left"/>
    </xf>
    <xf numFmtId="0" fontId="5" fillId="0" borderId="0" xfId="1" applyFont="1" applyFill="1" applyAlignment="1">
      <alignment horizontal="right" wrapText="1"/>
    </xf>
    <xf numFmtId="0" fontId="4" fillId="3" borderId="0" xfId="1" applyFont="1" applyFill="1" applyAlignment="1">
      <alignment vertical="center" wrapText="1"/>
    </xf>
    <xf numFmtId="0" fontId="4" fillId="0" borderId="0" xfId="1" applyFont="1" applyFill="1" applyAlignment="1">
      <alignment horizontal="left" wrapText="1"/>
    </xf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left"/>
    </xf>
    <xf numFmtId="0" fontId="4" fillId="3" borderId="0" xfId="1" applyFont="1" applyFill="1" applyAlignment="1">
      <alignment horizontal="center" wrapText="1"/>
    </xf>
    <xf numFmtId="0" fontId="7" fillId="0" borderId="0" xfId="1" applyFont="1" applyFill="1" applyAlignment="1">
      <alignment horizontal="left" vertical="top" wrapText="1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"/>
  <sheetViews>
    <sheetView tabSelected="1" topLeftCell="B1" zoomScale="85" zoomScaleNormal="85" zoomScaleSheetLayoutView="85" workbookViewId="0">
      <selection activeCell="G28" sqref="G28"/>
    </sheetView>
  </sheetViews>
  <sheetFormatPr defaultRowHeight="15.75" x14ac:dyDescent="0.25"/>
  <cols>
    <col min="1" max="1" width="2.28515625" style="1" hidden="1" customWidth="1"/>
    <col min="2" max="2" width="6.140625" style="1" customWidth="1"/>
    <col min="3" max="3" width="19" style="1" customWidth="1"/>
    <col min="4" max="4" width="27.42578125" style="1" customWidth="1"/>
    <col min="5" max="5" width="19.28515625" style="1" customWidth="1"/>
    <col min="6" max="6" width="18.140625" style="1" customWidth="1"/>
    <col min="7" max="7" width="13.140625" style="1" customWidth="1"/>
    <col min="8" max="8" width="16.140625" style="1" customWidth="1"/>
    <col min="9" max="9" width="14.42578125" style="1" bestFit="1" customWidth="1"/>
    <col min="10" max="11" width="11.7109375" style="1" customWidth="1"/>
    <col min="12" max="12" width="17.7109375" style="1" customWidth="1"/>
    <col min="13" max="13" width="33" style="1" customWidth="1"/>
    <col min="14" max="14" width="16.5703125" style="3" customWidth="1"/>
    <col min="15" max="15" width="11.5703125" style="3" bestFit="1" customWidth="1"/>
    <col min="16" max="16384" width="9.140625" style="3"/>
  </cols>
  <sheetData>
    <row r="1" spans="1:13" ht="20.25" customHeight="1" x14ac:dyDescent="0.25">
      <c r="A1" s="6"/>
      <c r="B1" s="9"/>
      <c r="C1" s="9"/>
      <c r="D1" s="9"/>
      <c r="E1" s="9"/>
      <c r="F1" s="9"/>
      <c r="G1" s="9"/>
      <c r="H1" s="9"/>
      <c r="I1" s="10"/>
      <c r="J1" s="43" t="s">
        <v>21</v>
      </c>
      <c r="K1" s="43"/>
      <c r="L1" s="43"/>
      <c r="M1" s="43"/>
    </row>
    <row r="2" spans="1:13" ht="31.5" customHeight="1" x14ac:dyDescent="0.25">
      <c r="A2" s="6"/>
      <c r="B2" s="11"/>
      <c r="C2" s="11"/>
      <c r="D2" s="11"/>
      <c r="E2" s="11"/>
      <c r="F2" s="11"/>
      <c r="G2" s="11"/>
      <c r="H2" s="11"/>
      <c r="I2" s="11"/>
      <c r="J2" s="43" t="s">
        <v>34</v>
      </c>
      <c r="K2" s="44"/>
      <c r="L2" s="44"/>
      <c r="M2" s="44"/>
    </row>
    <row r="3" spans="1:13" hidden="1" x14ac:dyDescent="0.25">
      <c r="A3" s="6"/>
      <c r="B3" s="11"/>
      <c r="C3" s="11"/>
      <c r="D3" s="11"/>
      <c r="E3" s="11"/>
      <c r="F3" s="11"/>
      <c r="G3" s="11"/>
      <c r="H3" s="11"/>
      <c r="I3" s="11"/>
      <c r="J3" s="48"/>
      <c r="K3" s="48"/>
      <c r="L3" s="48"/>
      <c r="M3" s="48"/>
    </row>
    <row r="4" spans="1:13" hidden="1" x14ac:dyDescent="0.25">
      <c r="A4" s="6"/>
      <c r="B4" s="11"/>
      <c r="C4" s="11"/>
      <c r="D4" s="11"/>
      <c r="E4" s="11"/>
      <c r="F4" s="11"/>
      <c r="G4" s="11"/>
      <c r="H4" s="11"/>
      <c r="I4" s="11"/>
      <c r="J4" s="49"/>
      <c r="K4" s="48"/>
      <c r="L4" s="48"/>
      <c r="M4" s="48"/>
    </row>
    <row r="5" spans="1:13" ht="45" customHeight="1" x14ac:dyDescent="0.25">
      <c r="A5" s="6"/>
      <c r="B5" s="12"/>
      <c r="C5" s="12"/>
      <c r="D5" s="12"/>
      <c r="E5" s="12"/>
      <c r="F5" s="12"/>
      <c r="G5" s="12"/>
      <c r="H5" s="12"/>
      <c r="I5" s="12"/>
      <c r="J5" s="51" t="s">
        <v>47</v>
      </c>
      <c r="K5" s="51"/>
      <c r="L5" s="51"/>
      <c r="M5" s="51"/>
    </row>
    <row r="6" spans="1:13" x14ac:dyDescent="0.25">
      <c r="A6" s="6"/>
      <c r="B6" s="34" t="s">
        <v>22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</row>
    <row r="7" spans="1:13" ht="31.5" customHeight="1" x14ac:dyDescent="0.25">
      <c r="A7" s="6"/>
      <c r="B7" s="50" t="s">
        <v>26</v>
      </c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</row>
    <row r="8" spans="1:13" x14ac:dyDescent="0.25">
      <c r="A8" s="6"/>
      <c r="B8" s="47" t="s">
        <v>25</v>
      </c>
      <c r="C8" s="47"/>
      <c r="D8" s="47"/>
      <c r="E8" s="47"/>
      <c r="F8" s="47"/>
      <c r="G8" s="47"/>
      <c r="H8" s="47"/>
      <c r="I8" s="47"/>
      <c r="J8" s="47"/>
      <c r="K8" s="47"/>
      <c r="L8" s="47"/>
      <c r="M8" s="47"/>
    </row>
    <row r="9" spans="1:13" x14ac:dyDescent="0.25">
      <c r="A9" s="6"/>
      <c r="B9" s="13"/>
      <c r="C9" s="13"/>
      <c r="D9" s="13"/>
      <c r="E9" s="13"/>
      <c r="F9" s="45"/>
      <c r="G9" s="45"/>
      <c r="H9" s="45"/>
      <c r="I9" s="45"/>
      <c r="J9" s="45"/>
      <c r="K9" s="45"/>
      <c r="L9" s="14"/>
      <c r="M9" s="15"/>
    </row>
    <row r="10" spans="1:13" x14ac:dyDescent="0.25">
      <c r="A10" s="6"/>
      <c r="B10" s="16"/>
      <c r="C10" s="16"/>
      <c r="D10" s="16"/>
      <c r="E10" s="38">
        <v>43157</v>
      </c>
      <c r="F10" s="38"/>
      <c r="G10" s="46" t="s">
        <v>27</v>
      </c>
      <c r="H10" s="46"/>
      <c r="I10" s="17"/>
      <c r="J10" s="16"/>
      <c r="K10" s="16"/>
      <c r="L10" s="35"/>
      <c r="M10" s="36"/>
    </row>
    <row r="11" spans="1:13" x14ac:dyDescent="0.25">
      <c r="A11" s="6"/>
      <c r="B11" s="9"/>
      <c r="C11" s="9"/>
      <c r="D11" s="9"/>
      <c r="E11" s="18"/>
      <c r="F11" s="18"/>
      <c r="G11" s="18"/>
      <c r="H11" s="18"/>
      <c r="I11" s="9"/>
      <c r="J11" s="9"/>
      <c r="K11" s="9"/>
      <c r="L11" s="9"/>
      <c r="M11" s="9"/>
    </row>
    <row r="12" spans="1:13" ht="15" customHeight="1" x14ac:dyDescent="0.25">
      <c r="A12" s="6"/>
      <c r="B12" s="33" t="s">
        <v>0</v>
      </c>
      <c r="C12" s="33" t="s">
        <v>5</v>
      </c>
      <c r="D12" s="33" t="s">
        <v>18</v>
      </c>
      <c r="E12" s="33" t="s">
        <v>14</v>
      </c>
      <c r="F12" s="33"/>
      <c r="G12" s="33"/>
      <c r="H12" s="33"/>
      <c r="I12" s="33"/>
      <c r="J12" s="33"/>
      <c r="K12" s="33"/>
      <c r="L12" s="33" t="s">
        <v>6</v>
      </c>
      <c r="M12" s="33" t="s">
        <v>19</v>
      </c>
    </row>
    <row r="13" spans="1:13" ht="31.5" customHeight="1" x14ac:dyDescent="0.25">
      <c r="A13" s="6"/>
      <c r="B13" s="33"/>
      <c r="C13" s="33"/>
      <c r="D13" s="33"/>
      <c r="E13" s="33" t="s">
        <v>8</v>
      </c>
      <c r="F13" s="33" t="s">
        <v>3</v>
      </c>
      <c r="G13" s="33"/>
      <c r="H13" s="33" t="s">
        <v>1</v>
      </c>
      <c r="I13" s="33"/>
      <c r="J13" s="33"/>
      <c r="K13" s="33"/>
      <c r="L13" s="33"/>
      <c r="M13" s="33"/>
    </row>
    <row r="14" spans="1:13" ht="17.25" customHeight="1" x14ac:dyDescent="0.25">
      <c r="A14" s="6"/>
      <c r="B14" s="33"/>
      <c r="C14" s="33"/>
      <c r="D14" s="33"/>
      <c r="E14" s="33"/>
      <c r="F14" s="33" t="s">
        <v>9</v>
      </c>
      <c r="G14" s="33" t="s">
        <v>4</v>
      </c>
      <c r="H14" s="33"/>
      <c r="I14" s="33"/>
      <c r="J14" s="33"/>
      <c r="K14" s="33"/>
      <c r="L14" s="33"/>
      <c r="M14" s="33"/>
    </row>
    <row r="15" spans="1:13" ht="17.25" customHeight="1" x14ac:dyDescent="0.25">
      <c r="A15" s="6"/>
      <c r="B15" s="33"/>
      <c r="C15" s="33"/>
      <c r="D15" s="33"/>
      <c r="E15" s="33"/>
      <c r="F15" s="33"/>
      <c r="G15" s="33" t="s">
        <v>7</v>
      </c>
      <c r="H15" s="33" t="s">
        <v>16</v>
      </c>
      <c r="I15" s="33"/>
      <c r="J15" s="33"/>
      <c r="K15" s="33"/>
      <c r="L15" s="33"/>
      <c r="M15" s="33"/>
    </row>
    <row r="16" spans="1:13" ht="78" customHeight="1" x14ac:dyDescent="0.25">
      <c r="A16" s="6"/>
      <c r="B16" s="33"/>
      <c r="C16" s="33"/>
      <c r="D16" s="33"/>
      <c r="E16" s="33"/>
      <c r="F16" s="33"/>
      <c r="G16" s="33"/>
      <c r="H16" s="19" t="s">
        <v>10</v>
      </c>
      <c r="I16" s="19" t="s">
        <v>13</v>
      </c>
      <c r="J16" s="19" t="s">
        <v>11</v>
      </c>
      <c r="K16" s="19" t="s">
        <v>12</v>
      </c>
      <c r="L16" s="33"/>
      <c r="M16" s="33"/>
    </row>
    <row r="17" spans="1:17" x14ac:dyDescent="0.25">
      <c r="A17" s="6"/>
      <c r="B17" s="19">
        <v>1</v>
      </c>
      <c r="C17" s="19">
        <v>2</v>
      </c>
      <c r="D17" s="19">
        <v>3</v>
      </c>
      <c r="E17" s="19">
        <v>4</v>
      </c>
      <c r="F17" s="19">
        <v>5</v>
      </c>
      <c r="G17" s="19">
        <v>6</v>
      </c>
      <c r="H17" s="19">
        <v>7</v>
      </c>
      <c r="I17" s="19">
        <v>8</v>
      </c>
      <c r="J17" s="19">
        <v>9</v>
      </c>
      <c r="K17" s="19">
        <v>10</v>
      </c>
      <c r="L17" s="19">
        <v>11</v>
      </c>
      <c r="M17" s="19">
        <v>12</v>
      </c>
    </row>
    <row r="18" spans="1:17" ht="89.25" customHeight="1" x14ac:dyDescent="0.25">
      <c r="A18" s="7"/>
      <c r="B18" s="21" t="s">
        <v>17</v>
      </c>
      <c r="C18" s="22" t="s">
        <v>29</v>
      </c>
      <c r="D18" s="23" t="s">
        <v>28</v>
      </c>
      <c r="E18" s="24">
        <f>F18+G18+I18</f>
        <v>23630.59</v>
      </c>
      <c r="F18" s="24">
        <v>20086</v>
      </c>
      <c r="G18" s="24">
        <v>1772.29</v>
      </c>
      <c r="H18" s="24">
        <v>0</v>
      </c>
      <c r="I18" s="24">
        <v>1772.3</v>
      </c>
      <c r="J18" s="24">
        <v>0</v>
      </c>
      <c r="K18" s="24">
        <v>0</v>
      </c>
      <c r="L18" s="25">
        <v>43251</v>
      </c>
      <c r="M18" s="26" t="s">
        <v>23</v>
      </c>
      <c r="O18" s="20"/>
    </row>
    <row r="19" spans="1:17" ht="101.25" customHeight="1" x14ac:dyDescent="0.25">
      <c r="A19" s="7"/>
      <c r="B19" s="21" t="s">
        <v>20</v>
      </c>
      <c r="C19" s="22" t="s">
        <v>31</v>
      </c>
      <c r="D19" s="23" t="s">
        <v>30</v>
      </c>
      <c r="E19" s="24">
        <f>F19+G19+I19</f>
        <v>21131.759999999998</v>
      </c>
      <c r="F19" s="24">
        <v>17962</v>
      </c>
      <c r="G19" s="24">
        <v>1584.87</v>
      </c>
      <c r="H19" s="24">
        <v>0</v>
      </c>
      <c r="I19" s="24">
        <v>1584.89</v>
      </c>
      <c r="J19" s="24">
        <v>0</v>
      </c>
      <c r="K19" s="24">
        <v>0</v>
      </c>
      <c r="L19" s="25">
        <v>43250</v>
      </c>
      <c r="M19" s="26" t="s">
        <v>23</v>
      </c>
      <c r="O19" s="20"/>
    </row>
    <row r="20" spans="1:17" ht="117" customHeight="1" x14ac:dyDescent="0.25">
      <c r="A20" s="7"/>
      <c r="B20" s="27" t="s">
        <v>24</v>
      </c>
      <c r="C20" s="22" t="s">
        <v>33</v>
      </c>
      <c r="D20" s="23" t="s">
        <v>32</v>
      </c>
      <c r="E20" s="24">
        <f>F20+G20+I20</f>
        <v>10224.720000000001</v>
      </c>
      <c r="F20" s="24">
        <v>8691</v>
      </c>
      <c r="G20" s="24">
        <v>766.85</v>
      </c>
      <c r="H20" s="24">
        <v>0</v>
      </c>
      <c r="I20" s="24">
        <v>766.87</v>
      </c>
      <c r="J20" s="24">
        <v>0</v>
      </c>
      <c r="K20" s="24">
        <v>0</v>
      </c>
      <c r="L20" s="25">
        <v>43280</v>
      </c>
      <c r="M20" s="26" t="s">
        <v>23</v>
      </c>
      <c r="O20" s="20"/>
    </row>
    <row r="21" spans="1:17" ht="70.5" customHeight="1" x14ac:dyDescent="0.25">
      <c r="A21" s="7"/>
      <c r="B21" s="28" t="s">
        <v>37</v>
      </c>
      <c r="C21" s="29" t="s">
        <v>36</v>
      </c>
      <c r="D21" s="30" t="s">
        <v>35</v>
      </c>
      <c r="E21" s="31">
        <f>F21+G21+I21</f>
        <v>17041.34</v>
      </c>
      <c r="F21" s="31">
        <v>14485</v>
      </c>
      <c r="G21" s="31">
        <v>1278.08</v>
      </c>
      <c r="H21" s="31">
        <v>0</v>
      </c>
      <c r="I21" s="31">
        <v>1278.26</v>
      </c>
      <c r="J21" s="31">
        <v>0</v>
      </c>
      <c r="K21" s="31">
        <v>0</v>
      </c>
      <c r="L21" s="32">
        <v>43280</v>
      </c>
      <c r="M21" s="19" t="s">
        <v>23</v>
      </c>
      <c r="O21" s="20"/>
    </row>
    <row r="22" spans="1:17" ht="117" customHeight="1" x14ac:dyDescent="0.25">
      <c r="A22" s="7"/>
      <c r="B22" s="28" t="s">
        <v>39</v>
      </c>
      <c r="C22" s="29" t="s">
        <v>41</v>
      </c>
      <c r="D22" s="30" t="s">
        <v>38</v>
      </c>
      <c r="E22" s="31">
        <f>F22+G22+I22</f>
        <v>69302.36</v>
      </c>
      <c r="F22" s="31">
        <v>58907</v>
      </c>
      <c r="G22" s="31">
        <v>5197.67</v>
      </c>
      <c r="H22" s="31">
        <v>0</v>
      </c>
      <c r="I22" s="31">
        <v>5197.6899999999996</v>
      </c>
      <c r="J22" s="31">
        <v>0</v>
      </c>
      <c r="K22" s="31">
        <v>0</v>
      </c>
      <c r="L22" s="32">
        <v>43251</v>
      </c>
      <c r="M22" s="19" t="s">
        <v>23</v>
      </c>
      <c r="O22" s="20"/>
    </row>
    <row r="23" spans="1:17" ht="84" customHeight="1" x14ac:dyDescent="0.25">
      <c r="A23" s="7"/>
      <c r="B23" s="28" t="s">
        <v>40</v>
      </c>
      <c r="C23" s="29" t="s">
        <v>43</v>
      </c>
      <c r="D23" s="30" t="s">
        <v>42</v>
      </c>
      <c r="E23" s="31">
        <f>F23+G23+I23+K23</f>
        <v>24698.880000000001</v>
      </c>
      <c r="F23" s="31">
        <v>20666</v>
      </c>
      <c r="G23" s="31">
        <v>1823.47</v>
      </c>
      <c r="H23" s="31">
        <v>0</v>
      </c>
      <c r="I23" s="31">
        <v>1823.48</v>
      </c>
      <c r="J23" s="31">
        <v>0</v>
      </c>
      <c r="K23" s="31">
        <v>385.93</v>
      </c>
      <c r="L23" s="32">
        <v>43222</v>
      </c>
      <c r="M23" s="19" t="s">
        <v>23</v>
      </c>
      <c r="O23" s="20"/>
    </row>
    <row r="24" spans="1:17" ht="84" customHeight="1" x14ac:dyDescent="0.25">
      <c r="A24" s="7"/>
      <c r="B24" s="28" t="s">
        <v>44</v>
      </c>
      <c r="C24" s="29" t="s">
        <v>46</v>
      </c>
      <c r="D24" s="30" t="s">
        <v>45</v>
      </c>
      <c r="E24" s="31">
        <f>F24+G24+I24+K24</f>
        <v>10224.710000000001</v>
      </c>
      <c r="F24" s="31">
        <v>8691</v>
      </c>
      <c r="G24" s="31">
        <v>766.85</v>
      </c>
      <c r="H24" s="31">
        <v>0</v>
      </c>
      <c r="I24" s="31">
        <v>766.86</v>
      </c>
      <c r="J24" s="31">
        <v>0</v>
      </c>
      <c r="K24" s="31">
        <v>0</v>
      </c>
      <c r="L24" s="32">
        <v>43279</v>
      </c>
      <c r="M24" s="19" t="s">
        <v>23</v>
      </c>
      <c r="O24" s="20"/>
    </row>
    <row r="25" spans="1:17" ht="15.75" customHeight="1" x14ac:dyDescent="0.25">
      <c r="A25" s="7"/>
      <c r="B25" s="42" t="s">
        <v>2</v>
      </c>
      <c r="C25" s="42"/>
      <c r="D25" s="42"/>
      <c r="E25" s="37">
        <f t="shared" ref="E25:K25" si="0">SUM(E18:E24)</f>
        <v>176254.36000000002</v>
      </c>
      <c r="F25" s="37">
        <f t="shared" si="0"/>
        <v>149488</v>
      </c>
      <c r="G25" s="37">
        <f t="shared" si="0"/>
        <v>13190.08</v>
      </c>
      <c r="H25" s="37">
        <f t="shared" si="0"/>
        <v>0</v>
      </c>
      <c r="I25" s="37">
        <f t="shared" si="0"/>
        <v>13190.35</v>
      </c>
      <c r="J25" s="37">
        <f t="shared" si="0"/>
        <v>0</v>
      </c>
      <c r="K25" s="37">
        <f t="shared" si="0"/>
        <v>385.93</v>
      </c>
      <c r="L25" s="41"/>
      <c r="M25" s="41"/>
    </row>
    <row r="26" spans="1:17" x14ac:dyDescent="0.25">
      <c r="A26" s="7"/>
      <c r="B26" s="42"/>
      <c r="C26" s="42"/>
      <c r="D26" s="42"/>
      <c r="E26" s="37"/>
      <c r="F26" s="37"/>
      <c r="G26" s="37"/>
      <c r="H26" s="37"/>
      <c r="I26" s="37"/>
      <c r="J26" s="37"/>
      <c r="K26" s="37"/>
      <c r="L26" s="41"/>
      <c r="M26" s="41"/>
    </row>
    <row r="27" spans="1:17" ht="24.75" customHeight="1" x14ac:dyDescent="0.25">
      <c r="B27" s="39" t="s">
        <v>15</v>
      </c>
      <c r="C27" s="39"/>
      <c r="D27" s="39"/>
      <c r="E27" s="39"/>
      <c r="F27" s="40">
        <v>150068</v>
      </c>
      <c r="G27" s="40"/>
      <c r="H27" s="40"/>
      <c r="I27" s="40"/>
      <c r="J27" s="40"/>
      <c r="K27" s="40"/>
      <c r="L27" s="40"/>
      <c r="M27" s="40"/>
    </row>
    <row r="29" spans="1:17" ht="17.25" customHeight="1" x14ac:dyDescent="0.25">
      <c r="E29" s="8"/>
      <c r="F29" s="8"/>
    </row>
    <row r="30" spans="1:17" s="4" customFormat="1" hidden="1" x14ac:dyDescent="0.25">
      <c r="A30" s="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Q30" s="5"/>
    </row>
    <row r="31" spans="1:17" ht="21" customHeight="1" x14ac:dyDescent="0.25">
      <c r="F31" s="8"/>
    </row>
  </sheetData>
  <mergeCells count="36">
    <mergeCell ref="J2:M2"/>
    <mergeCell ref="G14:K14"/>
    <mergeCell ref="J1:M1"/>
    <mergeCell ref="F9:K9"/>
    <mergeCell ref="G10:H10"/>
    <mergeCell ref="B8:M8"/>
    <mergeCell ref="J3:M3"/>
    <mergeCell ref="J4:M4"/>
    <mergeCell ref="B7:M7"/>
    <mergeCell ref="J5:M5"/>
    <mergeCell ref="B27:E27"/>
    <mergeCell ref="F27:M27"/>
    <mergeCell ref="E25:E26"/>
    <mergeCell ref="L25:M26"/>
    <mergeCell ref="B25:D26"/>
    <mergeCell ref="K25:K26"/>
    <mergeCell ref="J25:J26"/>
    <mergeCell ref="F25:F26"/>
    <mergeCell ref="I25:I26"/>
    <mergeCell ref="H25:H26"/>
    <mergeCell ref="G25:G26"/>
    <mergeCell ref="E12:K12"/>
    <mergeCell ref="D12:D16"/>
    <mergeCell ref="E10:F10"/>
    <mergeCell ref="C12:C16"/>
    <mergeCell ref="E13:E16"/>
    <mergeCell ref="F13:G13"/>
    <mergeCell ref="H13:K13"/>
    <mergeCell ref="H15:K15"/>
    <mergeCell ref="F14:F16"/>
    <mergeCell ref="B6:M6"/>
    <mergeCell ref="B12:B16"/>
    <mergeCell ref="G15:G16"/>
    <mergeCell ref="L10:M10"/>
    <mergeCell ref="M12:M16"/>
    <mergeCell ref="L12:L16"/>
  </mergeCells>
  <pageMargins left="0.23622047244094491" right="0.23622047244094491" top="0.74803149606299213" bottom="0.48" header="0.31496062992125984" footer="0.31496062992125984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2018-02-26</vt:lpstr>
      <vt:lpstr>'2018-02-26'!Print_Titles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2017-10-24T14:07:34Z</cp:lastPrinted>
  <dcterms:created xsi:type="dcterms:W3CDTF">2013-02-28T07:13:39Z</dcterms:created>
  <dcterms:modified xsi:type="dcterms:W3CDTF">2018-09-03T10:45:37Z</dcterms:modified>
</cp:coreProperties>
</file>