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88\Desktop\RPD dok nuo 2021-03-01\2022\908 Marijampolės 2022-02-23\RPT pateikti dokumentai\"/>
    </mc:Choice>
  </mc:AlternateContent>
  <xr:revisionPtr revIDLastSave="0" documentId="8_{43B3D866-7101-4ACE-BFB3-72B38EF7CE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-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7" i="1" l="1"/>
  <c r="H27" i="1"/>
  <c r="G27" i="1"/>
  <c r="E22" i="1"/>
  <c r="E23" i="1"/>
  <c r="E24" i="1"/>
  <c r="E25" i="1"/>
  <c r="E26" i="1"/>
  <c r="E21" i="1"/>
  <c r="F27" i="1" l="1"/>
</calcChain>
</file>

<file path=xl/sharedStrings.xml><?xml version="1.0" encoding="utf-8"?>
<sst xmlns="http://schemas.openxmlformats.org/spreadsheetml/2006/main" count="78" uniqueCount="55">
  <si>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</si>
  <si>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</si>
  <si>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</si>
  <si>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08.2.1-CPVA-R-908 Kaimo gyvenamųjų vietovių atnaujinimas</t>
  </si>
  <si>
    <t>(2014–2020 m. ES fondų investicijų veiksmų programos įgyvendinimo priemonės kodas ir pavadinimas)</t>
  </si>
  <si>
    <t>2017-04-13</t>
  </si>
  <si>
    <t>Nr.</t>
  </si>
  <si>
    <t>08.2.1-CPVA-R-908-41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</si>
  <si>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</si>
  <si>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</si>
  <si>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</si>
  <si>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</si>
  <si>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</si>
  <si>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</si>
  <si>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</si>
  <si>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</si>
  <si>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</si>
  <si>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</si>
  <si>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</si>
  <si>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</si>
  <si>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</si>
  <si>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</si>
  <si>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</si>
  <si>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</si>
  <si>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</si>
  <si>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</si>
  <si>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</si>
  <si>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</si>
  <si>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</si>
  <si>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</si>
  <si>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</si>
  <si>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</si>
  <si>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</si>
  <si>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</si>
  <si>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</si>
  <si>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</si>
  <si>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</si>
  <si>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Šakių rajono savivaldybės administracija</t>
  </si>
  <si>
    <t>Gelgaudiškio gyvenamosios vietovės atnaujinimas</t>
  </si>
  <si>
    <t>Projektas paraiškos pateikimo terminui turi atitikti priemonės Nr.08.2.1-CPVA-R-908 projektų finansavimo sąlygų aprašo, patvirtinto LR vidaus reikalų ministro 2015 m. spalio 21 d. įsakymu Nr. 1V-833, 23.3 p. reikalavimus</t>
  </si>
  <si>
    <t>2.</t>
  </si>
  <si>
    <t>Kudirkos Naumiesčio gyvenamosios vietovės atnaujinimas</t>
  </si>
  <si>
    <t>3.</t>
  </si>
  <si>
    <t>Lukšių gyvenamosios vietovės atnaujinimas</t>
  </si>
  <si>
    <t>4.</t>
  </si>
  <si>
    <t>Vilkaviškio rajono savivaldybės administracija</t>
  </si>
  <si>
    <t>Viešųjų erdvių sutvarkymas Virbalio miestelyje, pritaikant poilsiui ir bendruomenės poreikiams</t>
  </si>
  <si>
    <t>5.</t>
  </si>
  <si>
    <t>Viešųjų erdvių sutvarkymas Pilviškių miestelyje, pritaikant renginiams, fizinio aktyvumo didinimui</t>
  </si>
  <si>
    <t>6.</t>
  </si>
  <si>
    <t>Visuomeninės paskirties pastato ir viešųjų erdvių sutvarkymas Kybartuose, pritaikant juos bendruomenės poreikiams</t>
  </si>
  <si>
    <t>IŠ VISO:</t>
  </si>
  <si>
    <t>Regionui numatytas ES struktūrinių fondų lėšų limitas:</t>
  </si>
  <si>
    <t>IŠ ES STRUKTŪRINIŲ FONDŲ LĖŠŲ SIŪLOMŲ BENDRAI FINANSUOTI MARIJAMPOLĖS REGIONO PROJEKTŲ SĄRAŠAS</t>
  </si>
  <si>
    <t>PATVIRTINTA
Marijampolės regiono plėtros tarybos
2017 m. balandžio 13 d. sprendimu Nr. 51/8S-9
(Marijampolės regiono plėtros tarybos
2022 m. kovo 16 d. sprendimo Nr. S-3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</si>
</sst>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9">
    <xf numFmtId="0" fontId="1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5" fillId="0" borderId="0" xfId="0" applyFont="1" applyFill="1" applyBorder="1"/>
    <xf numFmtId="0" fontId="7" fillId="0" borderId="0" xfId="1" applyFont="1" applyAlignment="1">
      <alignment horizontal="center" vertical="top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6" fillId="2" borderId="2" xfId="1" applyFont="1" applyFill="1" applyBorder="1" applyAlignment="1">
      <alignment horizontal="center" vertical="top" wrapText="1" readingOrder="1"/>
    </xf>
    <xf numFmtId="0" fontId="7" fillId="0" borderId="2" xfId="1" applyFont="1" applyBorder="1" applyAlignment="1">
      <alignment vertical="top" wrapText="1" readingOrder="1"/>
    </xf>
    <xf numFmtId="164" fontId="7" fillId="0" borderId="2" xfId="1" applyNumberFormat="1" applyFont="1" applyBorder="1" applyAlignment="1">
      <alignment vertical="top" wrapText="1" readingOrder="1"/>
    </xf>
    <xf numFmtId="0" fontId="7" fillId="0" borderId="2" xfId="1" applyFont="1" applyBorder="1" applyAlignment="1">
      <alignment horizontal="right" vertical="top" wrapText="1" readingOrder="1"/>
    </xf>
    <xf numFmtId="164" fontId="6" fillId="0" borderId="17" xfId="1" applyNumberFormat="1" applyFont="1" applyBorder="1" applyAlignment="1">
      <alignment vertical="top" wrapText="1" readingOrder="1"/>
    </xf>
    <xf numFmtId="0" fontId="7" fillId="0" borderId="2" xfId="1" applyFont="1" applyBorder="1" applyAlignment="1">
      <alignment horizontal="right" vertical="top" wrapText="1" readingOrder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166" fontId="7" fillId="0" borderId="2" xfId="1" applyNumberFormat="1" applyFont="1" applyBorder="1" applyAlignment="1">
      <alignment horizontal="left" vertical="top" wrapText="1" readingOrder="1"/>
    </xf>
    <xf numFmtId="165" fontId="7" fillId="0" borderId="2" xfId="1" applyNumberFormat="1" applyFont="1" applyBorder="1" applyAlignment="1">
      <alignment horizontal="right" vertical="top" wrapText="1" readingOrder="1"/>
    </xf>
    <xf numFmtId="0" fontId="6" fillId="0" borderId="17" xfId="1" applyFont="1" applyBorder="1" applyAlignment="1">
      <alignment horizontal="right" vertical="top" wrapText="1" readingOrder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164" fontId="6" fillId="0" borderId="20" xfId="1" applyNumberFormat="1" applyFont="1" applyBorder="1" applyAlignment="1">
      <alignment vertical="top" wrapText="1" readingOrder="1"/>
    </xf>
    <xf numFmtId="164" fontId="6" fillId="0" borderId="19" xfId="1" applyNumberFormat="1" applyFont="1" applyBorder="1" applyAlignment="1">
      <alignment vertical="top" wrapText="1" readingOrder="1"/>
    </xf>
    <xf numFmtId="164" fontId="6" fillId="0" borderId="17" xfId="1" applyNumberFormat="1" applyFont="1" applyBorder="1" applyAlignment="1">
      <alignment vertical="top" wrapText="1" readingOrder="1"/>
    </xf>
    <xf numFmtId="0" fontId="6" fillId="0" borderId="17" xfId="1" applyFont="1" applyBorder="1" applyAlignment="1">
      <alignment vertical="top" wrapText="1" readingOrder="1"/>
    </xf>
    <xf numFmtId="0" fontId="7" fillId="0" borderId="2" xfId="1" applyFont="1" applyBorder="1" applyAlignment="1">
      <alignment vertical="top" wrapText="1" readingOrder="1"/>
    </xf>
    <xf numFmtId="164" fontId="7" fillId="0" borderId="2" xfId="1" applyNumberFormat="1" applyFont="1" applyBorder="1" applyAlignment="1">
      <alignment vertical="top" wrapText="1" readingOrder="1"/>
    </xf>
    <xf numFmtId="0" fontId="6" fillId="2" borderId="2" xfId="1" applyFont="1" applyFill="1" applyBorder="1" applyAlignment="1">
      <alignment horizontal="center" vertical="top" wrapText="1" readingOrder="1"/>
    </xf>
    <xf numFmtId="0" fontId="7" fillId="0" borderId="10" xfId="1" applyFont="1" applyBorder="1" applyAlignment="1">
      <alignment vertical="top" wrapText="1" readingOrder="1"/>
    </xf>
    <xf numFmtId="0" fontId="7" fillId="0" borderId="5" xfId="1" applyFont="1" applyBorder="1" applyAlignment="1">
      <alignment vertical="top" wrapText="1" readingOrder="1"/>
    </xf>
    <xf numFmtId="164" fontId="7" fillId="0" borderId="10" xfId="1" applyNumberFormat="1" applyFont="1" applyBorder="1" applyAlignment="1">
      <alignment vertical="top" wrapText="1" readingOrder="1"/>
    </xf>
    <xf numFmtId="164" fontId="7" fillId="0" borderId="4" xfId="1" applyNumberFormat="1" applyFont="1" applyBorder="1" applyAlignment="1">
      <alignment vertical="top" wrapText="1" readingOrder="1"/>
    </xf>
    <xf numFmtId="164" fontId="7" fillId="0" borderId="5" xfId="1" applyNumberFormat="1" applyFont="1" applyBorder="1" applyAlignment="1">
      <alignment vertical="top" wrapText="1" readingOrder="1"/>
    </xf>
    <xf numFmtId="165" fontId="7" fillId="0" borderId="10" xfId="1" applyNumberFormat="1" applyFont="1" applyBorder="1" applyAlignment="1">
      <alignment horizontal="right" vertical="top" wrapText="1" readingOrder="1"/>
    </xf>
    <xf numFmtId="165" fontId="7" fillId="0" borderId="4" xfId="1" applyNumberFormat="1" applyFont="1" applyBorder="1" applyAlignment="1">
      <alignment horizontal="right" vertical="top" wrapText="1" readingOrder="1"/>
    </xf>
    <xf numFmtId="165" fontId="7" fillId="0" borderId="5" xfId="1" applyNumberFormat="1" applyFont="1" applyBorder="1" applyAlignment="1">
      <alignment horizontal="right" vertical="top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5" fillId="2" borderId="7" xfId="1" applyFont="1" applyFill="1" applyBorder="1" applyAlignment="1">
      <alignment vertical="top" wrapText="1"/>
    </xf>
    <xf numFmtId="0" fontId="5" fillId="2" borderId="14" xfId="1" applyFont="1" applyFill="1" applyBorder="1" applyAlignment="1">
      <alignment vertical="top" wrapText="1"/>
    </xf>
    <xf numFmtId="0" fontId="5" fillId="0" borderId="3" xfId="1" applyFont="1" applyBorder="1" applyAlignment="1">
      <alignment vertical="top" wrapText="1"/>
    </xf>
    <xf numFmtId="0" fontId="5" fillId="2" borderId="8" xfId="1" applyFont="1" applyFill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0" fontId="5" fillId="2" borderId="15" xfId="1" applyFont="1" applyFill="1" applyBorder="1" applyAlignment="1">
      <alignment vertical="top" wrapText="1"/>
    </xf>
    <xf numFmtId="0" fontId="5" fillId="0" borderId="16" xfId="1" applyFont="1" applyBorder="1" applyAlignment="1">
      <alignment vertical="top" wrapText="1"/>
    </xf>
    <xf numFmtId="0" fontId="6" fillId="2" borderId="0" xfId="1" applyFont="1" applyFill="1" applyAlignment="1">
      <alignment horizontal="center" vertical="center" wrapText="1" readingOrder="1"/>
    </xf>
    <xf numFmtId="0" fontId="5" fillId="0" borderId="0" xfId="0" applyFont="1" applyFill="1" applyBorder="1"/>
    <xf numFmtId="0" fontId="6" fillId="2" borderId="10" xfId="1" applyFont="1" applyFill="1" applyBorder="1" applyAlignment="1">
      <alignment horizontal="center" vertical="center" wrapText="1" readingOrder="1"/>
    </xf>
    <xf numFmtId="0" fontId="6" fillId="2" borderId="11" xfId="1" applyFont="1" applyFill="1" applyBorder="1" applyAlignment="1">
      <alignment horizontal="left" vertical="center" wrapText="1" readingOrder="1"/>
    </xf>
    <xf numFmtId="0" fontId="5" fillId="0" borderId="12" xfId="1" applyFont="1" applyBorder="1" applyAlignment="1">
      <alignment vertical="top" wrapText="1"/>
    </xf>
    <xf numFmtId="0" fontId="5" fillId="0" borderId="13" xfId="1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5" fillId="0" borderId="1" xfId="1" applyFont="1" applyBorder="1" applyAlignment="1">
      <alignment vertical="top" wrapText="1"/>
    </xf>
    <xf numFmtId="0" fontId="7" fillId="0" borderId="0" xfId="1" applyFont="1" applyAlignment="1">
      <alignment horizontal="center" vertical="top" wrapText="1" readingOrder="1"/>
    </xf>
    <xf numFmtId="0" fontId="7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7" fillId="0" borderId="0" xfId="1" applyFont="1" applyAlignment="1">
      <alignment horizontal="left" vertical="top" wrapText="1" readingOrder="1"/>
    </xf>
    <xf numFmtId="0" fontId="6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0"/>
  <sheetViews>
    <sheetView showGridLines="0" tabSelected="1" topLeftCell="A38" zoomScale="90" zoomScaleNormal="90" workbookViewId="0">
      <selection activeCell="W9" sqref="W9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36.85546875" customWidth="1"/>
  </cols>
  <sheetData>
    <row r="1" spans="1:20" ht="18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2"/>
    </row>
    <row r="2" spans="1:20" ht="81" customHeight="1" x14ac:dyDescent="0.25">
      <c r="A2" s="55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57" t="s">
        <v>54</v>
      </c>
      <c r="S2" s="57"/>
      <c r="T2" s="57"/>
    </row>
    <row r="3" spans="1:20" ht="17.100000000000001" customHeight="1" x14ac:dyDescent="0.25">
      <c r="A3" s="55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53" t="s">
        <v>0</v>
      </c>
      <c r="S3" s="43"/>
      <c r="T3" s="43"/>
    </row>
    <row r="4" spans="1:20" ht="17.100000000000001" customHeight="1" x14ac:dyDescent="0.25">
      <c r="A4" s="53" t="s">
        <v>0</v>
      </c>
      <c r="B4" s="43"/>
      <c r="C4" s="43"/>
      <c r="D4" s="58" t="s">
        <v>1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53" t="s">
        <v>0</v>
      </c>
      <c r="T4" s="43"/>
    </row>
    <row r="5" spans="1:20" ht="17.100000000000001" customHeight="1" x14ac:dyDescent="0.25">
      <c r="A5" s="50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0" ht="17.100000000000001" customHeight="1" x14ac:dyDescent="0.25">
      <c r="A6" s="55" t="s">
        <v>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spans="1:20" ht="17.100000000000001" customHeight="1" x14ac:dyDescent="0.25">
      <c r="A7" s="53" t="s">
        <v>0</v>
      </c>
      <c r="B7" s="43"/>
      <c r="C7" s="43"/>
      <c r="D7" s="56" t="s">
        <v>3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3" t="s">
        <v>0</v>
      </c>
      <c r="T7" s="43"/>
    </row>
    <row r="8" spans="1:20" ht="17.100000000000001" customHeight="1" x14ac:dyDescent="0.25">
      <c r="A8" s="50" t="s">
        <v>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spans="1:20" ht="15" customHeight="1" x14ac:dyDescent="0.25">
      <c r="A9" s="51" t="s">
        <v>0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spans="1:20" ht="15" customHeight="1" x14ac:dyDescent="0.25">
      <c r="A10" s="52" t="s">
        <v>53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  <row r="11" spans="1:20" ht="17.100000000000001" customHeight="1" x14ac:dyDescent="0.25">
      <c r="A11" s="51" t="s">
        <v>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spans="1:20" x14ac:dyDescent="0.25">
      <c r="A12" s="53" t="s">
        <v>0</v>
      </c>
      <c r="B12" s="43"/>
      <c r="C12" s="43"/>
      <c r="D12" s="43"/>
      <c r="E12" s="43"/>
      <c r="F12" s="43"/>
      <c r="G12" s="43"/>
      <c r="H12" s="43"/>
      <c r="I12" s="54" t="s">
        <v>5</v>
      </c>
      <c r="J12" s="49"/>
      <c r="K12" s="4" t="s">
        <v>6</v>
      </c>
      <c r="L12" s="54" t="s">
        <v>7</v>
      </c>
      <c r="M12" s="49"/>
      <c r="N12" s="49"/>
      <c r="O12" s="53" t="s">
        <v>0</v>
      </c>
      <c r="P12" s="43"/>
      <c r="Q12" s="43"/>
      <c r="R12" s="43"/>
      <c r="S12" s="43"/>
      <c r="T12" s="43"/>
    </row>
    <row r="13" spans="1:20" ht="0" hidden="1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2.2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7.25" customHeight="1" x14ac:dyDescent="0.25">
      <c r="A15" s="34" t="s">
        <v>8</v>
      </c>
      <c r="B15" s="34" t="s">
        <v>9</v>
      </c>
      <c r="C15" s="34" t="s">
        <v>10</v>
      </c>
      <c r="D15" s="37"/>
      <c r="E15" s="34" t="s">
        <v>11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34" t="s">
        <v>12</v>
      </c>
      <c r="R15" s="48"/>
      <c r="S15" s="37"/>
      <c r="T15" s="34" t="s">
        <v>13</v>
      </c>
    </row>
    <row r="16" spans="1:20" ht="27.75" customHeight="1" x14ac:dyDescent="0.25">
      <c r="A16" s="35"/>
      <c r="B16" s="35"/>
      <c r="C16" s="38"/>
      <c r="D16" s="39"/>
      <c r="E16" s="34" t="s">
        <v>14</v>
      </c>
      <c r="F16" s="37"/>
      <c r="G16" s="34" t="s">
        <v>15</v>
      </c>
      <c r="H16" s="12"/>
      <c r="I16" s="13"/>
      <c r="J16" s="42" t="s">
        <v>16</v>
      </c>
      <c r="K16" s="43"/>
      <c r="L16" s="43"/>
      <c r="M16" s="43"/>
      <c r="N16" s="43"/>
      <c r="O16" s="43"/>
      <c r="P16" s="43"/>
      <c r="Q16" s="38"/>
      <c r="R16" s="43"/>
      <c r="S16" s="39"/>
      <c r="T16" s="35"/>
    </row>
    <row r="17" spans="1:20" ht="16.350000000000001" customHeight="1" x14ac:dyDescent="0.25">
      <c r="A17" s="35"/>
      <c r="B17" s="35"/>
      <c r="C17" s="38"/>
      <c r="D17" s="39"/>
      <c r="E17" s="38"/>
      <c r="F17" s="39"/>
      <c r="G17" s="34" t="s">
        <v>17</v>
      </c>
      <c r="H17" s="44" t="s">
        <v>0</v>
      </c>
      <c r="I17" s="12"/>
      <c r="J17" s="45" t="s">
        <v>18</v>
      </c>
      <c r="K17" s="46"/>
      <c r="L17" s="46"/>
      <c r="M17" s="46"/>
      <c r="N17" s="46"/>
      <c r="O17" s="46"/>
      <c r="P17" s="47"/>
      <c r="Q17" s="38"/>
      <c r="R17" s="43"/>
      <c r="S17" s="39"/>
      <c r="T17" s="35"/>
    </row>
    <row r="18" spans="1:20" ht="17.100000000000001" customHeight="1" x14ac:dyDescent="0.25">
      <c r="A18" s="35"/>
      <c r="B18" s="35"/>
      <c r="C18" s="38"/>
      <c r="D18" s="39"/>
      <c r="E18" s="38"/>
      <c r="F18" s="39"/>
      <c r="G18" s="35"/>
      <c r="H18" s="34" t="s">
        <v>19</v>
      </c>
      <c r="I18" s="37"/>
      <c r="J18" s="34" t="s">
        <v>20</v>
      </c>
      <c r="K18" s="12"/>
      <c r="L18" s="12"/>
      <c r="M18" s="12"/>
      <c r="N18" s="12"/>
      <c r="O18" s="12"/>
      <c r="P18" s="13"/>
      <c r="Q18" s="38"/>
      <c r="R18" s="43"/>
      <c r="S18" s="39"/>
      <c r="T18" s="35"/>
    </row>
    <row r="19" spans="1:20" ht="62.25" customHeight="1" x14ac:dyDescent="0.25">
      <c r="A19" s="36"/>
      <c r="B19" s="36"/>
      <c r="C19" s="40"/>
      <c r="D19" s="41"/>
      <c r="E19" s="40"/>
      <c r="F19" s="41"/>
      <c r="G19" s="36"/>
      <c r="H19" s="40"/>
      <c r="I19" s="41"/>
      <c r="J19" s="34" t="s">
        <v>19</v>
      </c>
      <c r="K19" s="12"/>
      <c r="L19" s="13"/>
      <c r="M19" s="5" t="s">
        <v>21</v>
      </c>
      <c r="N19" s="34" t="s">
        <v>22</v>
      </c>
      <c r="O19" s="13"/>
      <c r="P19" s="5" t="s">
        <v>23</v>
      </c>
      <c r="Q19" s="40"/>
      <c r="R19" s="49"/>
      <c r="S19" s="41"/>
      <c r="T19" s="36"/>
    </row>
    <row r="20" spans="1:20" x14ac:dyDescent="0.25">
      <c r="A20" s="6" t="s">
        <v>24</v>
      </c>
      <c r="B20" s="6" t="s">
        <v>25</v>
      </c>
      <c r="C20" s="25" t="s">
        <v>26</v>
      </c>
      <c r="D20" s="13"/>
      <c r="E20" s="25" t="s">
        <v>27</v>
      </c>
      <c r="F20" s="13"/>
      <c r="G20" s="6" t="s">
        <v>28</v>
      </c>
      <c r="H20" s="25" t="s">
        <v>29</v>
      </c>
      <c r="I20" s="13"/>
      <c r="J20" s="25" t="s">
        <v>30</v>
      </c>
      <c r="K20" s="12"/>
      <c r="L20" s="13"/>
      <c r="M20" s="6" t="s">
        <v>31</v>
      </c>
      <c r="N20" s="25" t="s">
        <v>32</v>
      </c>
      <c r="O20" s="13"/>
      <c r="P20" s="6" t="s">
        <v>33</v>
      </c>
      <c r="Q20" s="25" t="s">
        <v>34</v>
      </c>
      <c r="R20" s="12"/>
      <c r="S20" s="13"/>
      <c r="T20" s="6" t="s">
        <v>35</v>
      </c>
    </row>
    <row r="21" spans="1:20" ht="77.25" customHeight="1" x14ac:dyDescent="0.25">
      <c r="A21" s="7" t="s">
        <v>36</v>
      </c>
      <c r="B21" s="7" t="s">
        <v>37</v>
      </c>
      <c r="C21" s="26" t="s">
        <v>38</v>
      </c>
      <c r="D21" s="27"/>
      <c r="E21" s="24">
        <f>G21+H21+J21+M21+N21+P21</f>
        <v>428553.35</v>
      </c>
      <c r="F21" s="13"/>
      <c r="G21" s="8">
        <v>364270.33</v>
      </c>
      <c r="H21" s="24">
        <v>21427.68</v>
      </c>
      <c r="I21" s="13"/>
      <c r="J21" s="28">
        <v>0</v>
      </c>
      <c r="K21" s="29"/>
      <c r="L21" s="30"/>
      <c r="M21" s="8">
        <v>42855.34</v>
      </c>
      <c r="N21" s="28">
        <v>0</v>
      </c>
      <c r="O21" s="30"/>
      <c r="P21" s="8">
        <v>0</v>
      </c>
      <c r="Q21" s="31">
        <v>43189</v>
      </c>
      <c r="R21" s="32"/>
      <c r="S21" s="33"/>
      <c r="T21" s="9" t="s">
        <v>39</v>
      </c>
    </row>
    <row r="22" spans="1:20" ht="77.25" customHeight="1" x14ac:dyDescent="0.25">
      <c r="A22" s="7" t="s">
        <v>40</v>
      </c>
      <c r="B22" s="7" t="s">
        <v>37</v>
      </c>
      <c r="C22" s="23" t="s">
        <v>41</v>
      </c>
      <c r="D22" s="13"/>
      <c r="E22" s="24">
        <f t="shared" ref="E22:E26" si="0">G22+H22+J22+M22+N22+P22</f>
        <v>422028.32</v>
      </c>
      <c r="F22" s="13"/>
      <c r="G22" s="8">
        <v>358724.06</v>
      </c>
      <c r="H22" s="24">
        <v>31652.13</v>
      </c>
      <c r="I22" s="13"/>
      <c r="J22" s="24">
        <v>0</v>
      </c>
      <c r="K22" s="12"/>
      <c r="L22" s="13"/>
      <c r="M22" s="8">
        <v>31652.13</v>
      </c>
      <c r="N22" s="24">
        <v>0</v>
      </c>
      <c r="O22" s="13"/>
      <c r="P22" s="8">
        <v>0</v>
      </c>
      <c r="Q22" s="15">
        <v>43251</v>
      </c>
      <c r="R22" s="12"/>
      <c r="S22" s="13"/>
      <c r="T22" s="9" t="s">
        <v>39</v>
      </c>
    </row>
    <row r="23" spans="1:20" ht="79.5" customHeight="1" x14ac:dyDescent="0.25">
      <c r="A23" s="7" t="s">
        <v>42</v>
      </c>
      <c r="B23" s="7" t="s">
        <v>37</v>
      </c>
      <c r="C23" s="23" t="s">
        <v>43</v>
      </c>
      <c r="D23" s="13"/>
      <c r="E23" s="24">
        <f t="shared" si="0"/>
        <v>853884.96</v>
      </c>
      <c r="F23" s="13"/>
      <c r="G23" s="8">
        <v>725802.2</v>
      </c>
      <c r="H23" s="24">
        <v>64041.38</v>
      </c>
      <c r="I23" s="13"/>
      <c r="J23" s="24">
        <v>0</v>
      </c>
      <c r="K23" s="12"/>
      <c r="L23" s="13"/>
      <c r="M23" s="8">
        <v>64041.38</v>
      </c>
      <c r="N23" s="24">
        <v>0</v>
      </c>
      <c r="O23" s="13"/>
      <c r="P23" s="8">
        <v>0</v>
      </c>
      <c r="Q23" s="15">
        <v>43251</v>
      </c>
      <c r="R23" s="12"/>
      <c r="S23" s="13"/>
      <c r="T23" s="9" t="s">
        <v>39</v>
      </c>
    </row>
    <row r="24" spans="1:20" ht="78" customHeight="1" x14ac:dyDescent="0.25">
      <c r="A24" s="7" t="s">
        <v>44</v>
      </c>
      <c r="B24" s="7" t="s">
        <v>45</v>
      </c>
      <c r="C24" s="23" t="s">
        <v>46</v>
      </c>
      <c r="D24" s="13"/>
      <c r="E24" s="24">
        <f t="shared" si="0"/>
        <v>510718.04</v>
      </c>
      <c r="F24" s="13"/>
      <c r="G24" s="8">
        <v>434110.33</v>
      </c>
      <c r="H24" s="24">
        <v>38303.85</v>
      </c>
      <c r="I24" s="13"/>
      <c r="J24" s="24">
        <v>0</v>
      </c>
      <c r="K24" s="12"/>
      <c r="L24" s="13"/>
      <c r="M24" s="8">
        <v>38303.86</v>
      </c>
      <c r="N24" s="24">
        <v>0</v>
      </c>
      <c r="O24" s="13"/>
      <c r="P24" s="8">
        <v>0</v>
      </c>
      <c r="Q24" s="15">
        <v>43099</v>
      </c>
      <c r="R24" s="12"/>
      <c r="S24" s="13"/>
      <c r="T24" s="9" t="s">
        <v>39</v>
      </c>
    </row>
    <row r="25" spans="1:20" ht="78" customHeight="1" x14ac:dyDescent="0.25">
      <c r="A25" s="7" t="s">
        <v>47</v>
      </c>
      <c r="B25" s="7" t="s">
        <v>45</v>
      </c>
      <c r="C25" s="23" t="s">
        <v>48</v>
      </c>
      <c r="D25" s="13"/>
      <c r="E25" s="24">
        <f t="shared" si="0"/>
        <v>633721.68000000005</v>
      </c>
      <c r="F25" s="13"/>
      <c r="G25" s="8">
        <v>538663.42000000004</v>
      </c>
      <c r="H25" s="24">
        <v>47529.13</v>
      </c>
      <c r="I25" s="13"/>
      <c r="J25" s="24">
        <v>0</v>
      </c>
      <c r="K25" s="12"/>
      <c r="L25" s="13"/>
      <c r="M25" s="8">
        <v>47529.13</v>
      </c>
      <c r="N25" s="24">
        <v>0</v>
      </c>
      <c r="O25" s="13"/>
      <c r="P25" s="8">
        <v>0</v>
      </c>
      <c r="Q25" s="15">
        <v>43189</v>
      </c>
      <c r="R25" s="12"/>
      <c r="S25" s="13"/>
      <c r="T25" s="9" t="s">
        <v>39</v>
      </c>
    </row>
    <row r="26" spans="1:20" ht="97.5" customHeight="1" thickBot="1" x14ac:dyDescent="0.3">
      <c r="A26" s="7" t="s">
        <v>49</v>
      </c>
      <c r="B26" s="7" t="s">
        <v>45</v>
      </c>
      <c r="C26" s="23" t="s">
        <v>50</v>
      </c>
      <c r="D26" s="13"/>
      <c r="E26" s="24">
        <f t="shared" si="0"/>
        <v>1129495.2</v>
      </c>
      <c r="F26" s="13"/>
      <c r="G26" s="8">
        <v>960070.91</v>
      </c>
      <c r="H26" s="24">
        <v>84712.14</v>
      </c>
      <c r="I26" s="13"/>
      <c r="J26" s="24">
        <v>0</v>
      </c>
      <c r="K26" s="12"/>
      <c r="L26" s="13"/>
      <c r="M26" s="8">
        <v>84712.15</v>
      </c>
      <c r="N26" s="24">
        <v>0</v>
      </c>
      <c r="O26" s="13"/>
      <c r="P26" s="8">
        <v>0</v>
      </c>
      <c r="Q26" s="15">
        <v>43251</v>
      </c>
      <c r="R26" s="12"/>
      <c r="S26" s="13"/>
      <c r="T26" s="9" t="s">
        <v>39</v>
      </c>
    </row>
    <row r="27" spans="1:20" x14ac:dyDescent="0.25">
      <c r="A27" s="16" t="s">
        <v>51</v>
      </c>
      <c r="B27" s="17"/>
      <c r="C27" s="17"/>
      <c r="D27" s="17"/>
      <c r="E27" s="18"/>
      <c r="F27" s="10">
        <f>SUM(E21:F26)</f>
        <v>3978401.55</v>
      </c>
      <c r="G27" s="10">
        <f>SUM(G21:G26)</f>
        <v>3381641.25</v>
      </c>
      <c r="H27" s="19">
        <f>SUM(H21:I26)</f>
        <v>287666.31</v>
      </c>
      <c r="I27" s="20"/>
      <c r="J27" s="21">
        <v>0</v>
      </c>
      <c r="K27" s="17"/>
      <c r="L27" s="18"/>
      <c r="M27" s="10">
        <f>SUM(M21:M26)</f>
        <v>309093.99</v>
      </c>
      <c r="N27" s="21">
        <v>0</v>
      </c>
      <c r="O27" s="18"/>
      <c r="P27" s="10">
        <v>0</v>
      </c>
      <c r="Q27" s="22" t="s">
        <v>0</v>
      </c>
      <c r="R27" s="17"/>
      <c r="S27" s="17"/>
      <c r="T27" s="18"/>
    </row>
    <row r="28" spans="1:20" ht="16.899999999999999" customHeight="1" x14ac:dyDescent="0.25">
      <c r="A28" s="11" t="s">
        <v>52</v>
      </c>
      <c r="B28" s="12"/>
      <c r="C28" s="12"/>
      <c r="D28" s="12"/>
      <c r="E28" s="12"/>
      <c r="F28" s="13"/>
      <c r="G28" s="14">
        <v>3567845.85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3"/>
    </row>
    <row r="29" spans="1:20" ht="33.6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36.75" customHeight="1" x14ac:dyDescent="0.25"/>
  </sheetData>
  <mergeCells count="85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A28:F28"/>
    <mergeCell ref="G28:T28"/>
    <mergeCell ref="Q26:S26"/>
    <mergeCell ref="A27:E27"/>
    <mergeCell ref="H27:I27"/>
    <mergeCell ref="J27:L27"/>
    <mergeCell ref="N27:O27"/>
    <mergeCell ref="Q27:T27"/>
    <mergeCell ref="C26:D26"/>
    <mergeCell ref="E26:F26"/>
    <mergeCell ref="H26:I26"/>
    <mergeCell ref="J26:L26"/>
    <mergeCell ref="N26:O26"/>
  </mergeCells>
  <pageMargins left="0.39370078740157499" right="0.39370078740157499" top="0.39370078740157499" bottom="0.85177795275590595" header="0.39370078740157499" footer="0.39370078740157499"/>
  <pageSetup paperSize="9" scale="66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C4BFE78538054EA722B05521283528" ma:contentTypeVersion="13" ma:contentTypeDescription="Create a new document." ma:contentTypeScope="" ma:versionID="988eb9dbb7f610ff4bfb5e20e10161f7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1ade4f919ae6c4bbcee14bc635fecfb8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07153A-16CC-4841-8A3B-6EFACF69CE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ED7A8E-8AC3-4C46-912A-5EC0E9C534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f2252-3603-49aa-ac8e-307372a50dca"/>
    <ds:schemaRef ds:uri="c4be9623-8533-4525-a9d4-060d4b230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56BBC5-A4B3-4AF2-9AF2-627F330AD3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2022-03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Loreta Veličkaitė</cp:lastModifiedBy>
  <cp:lastPrinted>2022-02-24T07:56:41Z</cp:lastPrinted>
  <dcterms:created xsi:type="dcterms:W3CDTF">2022-02-23T09:02:02Z</dcterms:created>
  <dcterms:modified xsi:type="dcterms:W3CDTF">2022-03-23T16:10:21Z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0x0101008AC4BFE78538054EA722B05521283528</vt:lpwstr>
  </property>
</Properties>
</file>