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03-22" sheetId="1" r:id="rId1"/>
  </sheets>
  <definedNames>
    <definedName name="_xlnm.Print_Titles" localSheetId="0">'2016-03-22'!$27:$31</definedName>
  </definedNames>
  <calcPr calcId="152511"/>
</workbook>
</file>

<file path=xl/calcChain.xml><?xml version="1.0" encoding="utf-8"?>
<calcChain xmlns="http://schemas.openxmlformats.org/spreadsheetml/2006/main">
  <c r="F52" i="1" l="1"/>
  <c r="G52" i="1"/>
  <c r="H52" i="1"/>
  <c r="I52" i="1"/>
  <c r="J52" i="1"/>
  <c r="K52" i="1"/>
  <c r="E33" i="1"/>
  <c r="E52" i="1" s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</calcChain>
</file>

<file path=xl/sharedStrings.xml><?xml version="1.0" encoding="utf-8"?>
<sst xmlns="http://schemas.openxmlformats.org/spreadsheetml/2006/main" count="115" uniqueCount="94">
  <si>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</si>
  <si>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</si>
  <si>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</si>
  <si>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</si>
  <si>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</si>
  <si>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</si>
  <si>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</si>
  <si>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</si>
  <si>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</si>
  <si>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</si>
  <si>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</si>
  <si>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</si>
  <si>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</si>
  <si>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</si>
  <si>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</si>
  <si>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</si>
  <si>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</si>
  <si>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</si>
  <si>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</si>
  <si>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</si>
  <si>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</si>
  <si>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</si>
  <si>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</si>
  <si>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</si>
  <si>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</si>
  <si>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</si>
  <si>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</si>
  <si>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 xml:space="preserve">Suėjus paraiškos pateikimo terminui projektas turi atitikti aprašo 25.2.1 ir 25.2.2  punkte nurodytas parengtumo sąlygas. 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</si>
  <si>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</si>
  <si>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</si>
  <si>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</si>
  <si>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</si>
  <si>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</si>
  <si>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r>
      <rPr>
        <sz val="7"/>
        <color indexed="8"/>
        <rFont val="Times New Roman"/>
        <family val="1"/>
        <charset val="186"/>
      </rPr>
      <t xml:space="preserve"> </t>
    </r>
    <r>
      <rPr>
        <sz val="12"/>
        <color indexed="8"/>
        <rFont val="Times New Roman"/>
        <family val="1"/>
        <charset val="186"/>
      </rPr>
      <t>Garliavos miesto parko sutvarkymas (įrengimas)</t>
    </r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</si>
  <si>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</si>
  <si>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</si>
  <si>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</si>
  <si>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</si>
  <si>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</si>
  <si>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</si>
  <si>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 xml:space="preserve">Suėjus paraiškos pateikimo terminui projektas turi atitikti aprašo 25.2.4  punkte nurodytas parengtumo sąlygas.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</si>
  <si>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</si>
  <si>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</si>
  <si>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</si>
  <si>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</si>
  <si>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</si>
  <si>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</si>
  <si>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</si>
  <si>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</si>
  <si>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</si>
  <si>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</si>
  <si>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</si>
  <si>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</si>
  <si>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</si>
  <si>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</si>
  <si>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</si>
  <si>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</si>
  <si>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</si>
  <si>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</si>
  <si>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</si>
  <si>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</si>
  <si>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</si>
  <si>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</si>
  <si>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</si>
  <si>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 xml:space="preserve">Suėjus paraiškos pateikimo terminui projektas turi atitikti aprašo 25.2.1, 25.2.2 ir 25.2.4  punktuose nurodytas parengtumo sąlygas. 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</si>
  <si>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</si>
  <si>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</si>
  <si>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</si>
  <si>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</si>
  <si>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</si>
  <si>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</si>
  <si>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 xml:space="preserve">Suėjus paraiškos pateikimo terminui projektas turi atitikti aprašo 25.2.1, ir 25.2.4  punktuose nurodytas parengtumo sąlygas. 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</si>
  <si>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</si>
  <si>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</si>
  <si>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</si>
  <si>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</si>
  <si>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</si>
  <si>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</si>
  <si>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</si>
  <si>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</si>
  <si>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17.</t>
  </si>
  <si>
    <t>Bendruomenės laisvalaikio ir užimtumo centro įkūrimas Prienuose, sukuriant užimtumo infrastruktūrą</t>
  </si>
  <si>
    <t xml:space="preserve">Suėjus paraiškos pateikimo terminui projektas turi atitikti aprašo 25.2.1 ir 25.2.4  punktuose nurodytas parengtumo sąlygas. </t>
  </si>
  <si>
    <t>18.</t>
  </si>
  <si>
    <t>Nemuno dešiniosios pakrantės kompleksiškas sutvarkymas pritaikant bendruomenės ir verslo poreikiams</t>
  </si>
  <si>
    <t xml:space="preserve">Suėjus paraiškos pateikimo terminui projektas turi atitikti aprašo 25.2.1, 25.2.2. ir 25.2.4  punktuose nurodytas parengtumo sąlygas. </t>
  </si>
  <si>
    <t>2017 m. spalio 30 d. sprendimu Nr. 51/2S-106</t>
  </si>
  <si>
    <t>2017 m. lapkričio 21 d. sprendimu Nr. 51/2S-114</t>
  </si>
  <si>
    <t xml:space="preserve">2018 m. vasario 26 d. sprendimu Nr. 51/2S-14    </t>
  </si>
  <si>
    <t xml:space="preserve">2018 m. kovo 20 d. sprendimu Nr. 51/2S-21    </t>
  </si>
  <si>
    <t>19.</t>
  </si>
  <si>
    <t>Kaišiadorių miesto Gedimino gatvės prieigų sutvarkymas</t>
  </si>
  <si>
    <t xml:space="preserve">Suėjus paraiškos pateikimo terminui projektas turi atitikti aprašo 25.2.1, 25.2.5. punktuose nurodytas parengtumo sąlygas. </t>
  </si>
  <si>
    <t>(Kauno regiono plėtros tarybos 
2018 m. balandžio 19 d. sprendimo Nr. 51/2S-27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</si>
</sst>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3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0" fillId="0" borderId="1" xfId="0" applyFont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left" wrapText="1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10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0" xfId="0" applyNumberFormat="1" applyFont="1"/>
    <xf numFmtId="0" fontId="4" fillId="0" borderId="0" xfId="1" applyFont="1" applyFill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2" fillId="3" borderId="0" xfId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vertical="center" wrapText="1"/>
    </xf>
    <xf numFmtId="0" fontId="3" fillId="0" borderId="2" xfId="1" applyFont="1" applyBorder="1" applyAlignment="1">
      <alignment horizontal="right"/>
    </xf>
    <xf numFmtId="0" fontId="2" fillId="3" borderId="0" xfId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164" fontId="4" fillId="0" borderId="0" xfId="1" applyNumberFormat="1" applyFont="1" applyAlignment="1">
      <alignment horizontal="center" wrapText="1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topLeftCell="A2" zoomScale="85" zoomScaleNormal="85" workbookViewId="0">
      <selection activeCell="S50" sqref="S5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7.140625" style="3" customWidth="1"/>
    <col min="5" max="5" width="16.42578125" style="3" customWidth="1"/>
    <col min="6" max="6" width="17.42578125" style="3" customWidth="1"/>
    <col min="7" max="7" width="16.42578125" style="3" customWidth="1"/>
    <col min="8" max="8" width="14.85546875" style="3" customWidth="1"/>
    <col min="9" max="9" width="14.42578125" style="3" bestFit="1" customWidth="1"/>
    <col min="10" max="11" width="11.7109375" style="3" customWidth="1"/>
    <col min="12" max="12" width="17.7109375" style="3" customWidth="1"/>
    <col min="13" max="13" width="26.28515625" style="3" customWidth="1"/>
    <col min="14" max="14" width="10" style="11" customWidth="1"/>
    <col min="15" max="15" width="9.140625" style="11"/>
    <col min="16" max="16" width="15.140625" style="11" customWidth="1"/>
    <col min="17" max="16384" width="9.140625" style="11"/>
  </cols>
  <sheetData>
    <row r="1" spans="2:14" ht="25.5" hidden="1" customHeight="1" x14ac:dyDescent="0.25">
      <c r="B1" s="1"/>
      <c r="C1" s="1"/>
      <c r="D1" s="1"/>
      <c r="E1" s="1"/>
      <c r="F1" s="1"/>
      <c r="G1" s="1"/>
      <c r="H1" s="1"/>
      <c r="I1" s="18"/>
      <c r="J1" s="59" t="s">
        <v>37</v>
      </c>
      <c r="K1" s="60"/>
      <c r="L1" s="60"/>
      <c r="M1" s="60"/>
    </row>
    <row r="2" spans="2:14" ht="53.25" customHeight="1" x14ac:dyDescent="0.25">
      <c r="B2" s="17"/>
      <c r="C2" s="17"/>
      <c r="D2" s="17"/>
      <c r="E2" s="17"/>
      <c r="F2" s="17"/>
      <c r="G2" s="17"/>
      <c r="H2" s="17"/>
      <c r="I2" s="17"/>
      <c r="J2" s="74" t="s">
        <v>59</v>
      </c>
      <c r="K2" s="75"/>
      <c r="L2" s="75"/>
      <c r="M2" s="75"/>
    </row>
    <row r="3" spans="2:14" hidden="1" x14ac:dyDescent="0.25">
      <c r="B3" s="17"/>
      <c r="C3" s="17"/>
      <c r="D3" s="17"/>
      <c r="E3" s="17"/>
      <c r="F3" s="17"/>
      <c r="G3" s="17"/>
      <c r="H3" s="17"/>
      <c r="I3" s="17"/>
      <c r="J3" s="75" t="s">
        <v>38</v>
      </c>
      <c r="K3" s="75"/>
      <c r="L3" s="75"/>
      <c r="M3" s="75"/>
    </row>
    <row r="4" spans="2:14" hidden="1" x14ac:dyDescent="0.25">
      <c r="B4" s="17"/>
      <c r="C4" s="17"/>
      <c r="D4" s="17"/>
      <c r="E4" s="17"/>
      <c r="F4" s="17"/>
      <c r="G4" s="17"/>
      <c r="H4" s="17"/>
      <c r="I4" s="17"/>
      <c r="J4" s="72" t="s">
        <v>57</v>
      </c>
      <c r="K4" s="73"/>
      <c r="L4" s="73"/>
      <c r="M4" s="73"/>
    </row>
    <row r="5" spans="2:14" hidden="1" x14ac:dyDescent="0.25">
      <c r="B5" s="17"/>
      <c r="C5" s="17"/>
      <c r="D5" s="17"/>
      <c r="E5" s="17"/>
      <c r="F5" s="17"/>
      <c r="G5" s="17"/>
      <c r="H5" s="17"/>
      <c r="I5" s="17"/>
      <c r="J5" s="72" t="s">
        <v>56</v>
      </c>
      <c r="K5" s="73"/>
      <c r="L5" s="73"/>
      <c r="M5" s="73"/>
    </row>
    <row r="6" spans="2:14" hidden="1" x14ac:dyDescent="0.25">
      <c r="B6" s="17"/>
      <c r="C6" s="17"/>
      <c r="D6" s="17"/>
      <c r="E6" s="17"/>
      <c r="F6" s="17"/>
      <c r="G6" s="17"/>
      <c r="H6" s="17"/>
      <c r="I6" s="17"/>
      <c r="J6" s="72" t="s">
        <v>41</v>
      </c>
      <c r="K6" s="73"/>
      <c r="L6" s="73"/>
      <c r="M6" s="73"/>
    </row>
    <row r="7" spans="2:14" hidden="1" x14ac:dyDescent="0.25">
      <c r="B7" s="17"/>
      <c r="C7" s="17"/>
      <c r="D7" s="17"/>
      <c r="E7" s="17"/>
      <c r="F7" s="17"/>
      <c r="G7" s="17"/>
      <c r="H7" s="17"/>
      <c r="I7" s="17"/>
      <c r="J7" s="72" t="s">
        <v>44</v>
      </c>
      <c r="K7" s="73"/>
      <c r="L7" s="73"/>
      <c r="M7" s="73"/>
    </row>
    <row r="8" spans="2:14" hidden="1" x14ac:dyDescent="0.25">
      <c r="B8" s="17"/>
      <c r="C8" s="17"/>
      <c r="D8" s="17"/>
      <c r="E8" s="17"/>
      <c r="F8" s="17"/>
      <c r="G8" s="17"/>
      <c r="H8" s="17"/>
      <c r="I8" s="17"/>
      <c r="J8" s="47" t="s">
        <v>55</v>
      </c>
      <c r="K8" s="46"/>
      <c r="L8" s="46"/>
      <c r="M8" s="46"/>
    </row>
    <row r="9" spans="2:14" hidden="1" x14ac:dyDescent="0.25">
      <c r="B9" s="17"/>
      <c r="C9" s="17"/>
      <c r="D9" s="17"/>
      <c r="E9" s="17"/>
      <c r="F9" s="17"/>
      <c r="G9" s="17"/>
      <c r="H9" s="17"/>
      <c r="I9" s="17"/>
      <c r="J9" s="47" t="s">
        <v>51</v>
      </c>
      <c r="K9" s="48"/>
      <c r="L9" s="48"/>
      <c r="M9" s="47"/>
      <c r="N9" s="5"/>
    </row>
    <row r="10" spans="2:14" ht="18.75" hidden="1" customHeight="1" x14ac:dyDescent="0.25">
      <c r="B10" s="17"/>
      <c r="C10" s="17"/>
      <c r="D10" s="17"/>
      <c r="E10" s="17"/>
      <c r="F10" s="17"/>
      <c r="G10" s="17"/>
      <c r="H10" s="17"/>
      <c r="I10" s="39"/>
      <c r="J10" s="47" t="s">
        <v>58</v>
      </c>
      <c r="K10" s="47"/>
      <c r="L10" s="47"/>
      <c r="M10" s="47"/>
      <c r="N10" s="5"/>
    </row>
    <row r="11" spans="2:14" ht="35.25" hidden="1" customHeight="1" x14ac:dyDescent="0.25">
      <c r="B11" s="17"/>
      <c r="C11" s="17"/>
      <c r="D11" s="17"/>
      <c r="E11" s="17"/>
      <c r="F11" s="17"/>
      <c r="G11" s="17"/>
      <c r="H11" s="17"/>
      <c r="I11" s="39"/>
      <c r="J11" s="80" t="s">
        <v>68</v>
      </c>
      <c r="K11" s="80"/>
      <c r="L11" s="80"/>
      <c r="M11" s="80"/>
      <c r="N11" s="5"/>
    </row>
    <row r="12" spans="2:14" ht="30.75" hidden="1" customHeight="1" x14ac:dyDescent="0.25">
      <c r="B12" s="5"/>
      <c r="C12" s="5"/>
      <c r="D12" s="5"/>
      <c r="E12" s="5"/>
      <c r="F12" s="5"/>
      <c r="G12" s="5"/>
      <c r="H12" s="5"/>
      <c r="I12" s="11"/>
      <c r="J12" s="80" t="s">
        <v>76</v>
      </c>
      <c r="K12" s="80"/>
      <c r="L12" s="80"/>
      <c r="M12" s="80"/>
    </row>
    <row r="13" spans="2:14" ht="33.75" hidden="1" customHeight="1" x14ac:dyDescent="0.25">
      <c r="B13" s="5"/>
      <c r="C13" s="5"/>
      <c r="D13" s="5"/>
      <c r="E13" s="5"/>
      <c r="F13" s="5"/>
      <c r="G13" s="5"/>
      <c r="H13" s="5"/>
      <c r="I13" s="11"/>
      <c r="J13" s="64" t="s">
        <v>77</v>
      </c>
      <c r="K13" s="64"/>
      <c r="L13" s="64"/>
      <c r="M13" s="64"/>
    </row>
    <row r="14" spans="2:14" ht="33.75" hidden="1" customHeight="1" x14ac:dyDescent="0.25">
      <c r="B14" s="5"/>
      <c r="C14" s="5"/>
      <c r="D14" s="5"/>
      <c r="E14" s="5"/>
      <c r="F14" s="5"/>
      <c r="G14" s="5"/>
      <c r="H14" s="5"/>
      <c r="I14" s="11"/>
      <c r="J14" s="64" t="s">
        <v>78</v>
      </c>
      <c r="K14" s="64"/>
      <c r="L14" s="64"/>
      <c r="M14" s="64"/>
    </row>
    <row r="15" spans="2:14" ht="20.25" hidden="1" customHeight="1" x14ac:dyDescent="0.25">
      <c r="B15" s="5"/>
      <c r="C15" s="5"/>
      <c r="D15" s="5"/>
      <c r="E15" s="5"/>
      <c r="F15" s="5"/>
      <c r="G15" s="5"/>
      <c r="H15" s="5"/>
      <c r="I15" s="11"/>
      <c r="J15" s="64" t="s">
        <v>86</v>
      </c>
      <c r="K15" s="65"/>
      <c r="L15" s="65"/>
      <c r="M15" s="65"/>
    </row>
    <row r="16" spans="2:14" ht="20.25" hidden="1" customHeight="1" x14ac:dyDescent="0.25">
      <c r="B16" s="5"/>
      <c r="C16" s="5"/>
      <c r="D16" s="5"/>
      <c r="E16" s="5"/>
      <c r="F16" s="5"/>
      <c r="G16" s="5"/>
      <c r="H16" s="5"/>
      <c r="I16" s="11"/>
      <c r="J16" s="64" t="s">
        <v>87</v>
      </c>
      <c r="K16" s="65"/>
      <c r="L16" s="65"/>
      <c r="M16" s="65"/>
    </row>
    <row r="17" spans="2:13" ht="20.25" hidden="1" customHeight="1" x14ac:dyDescent="0.25">
      <c r="B17" s="5"/>
      <c r="C17" s="5"/>
      <c r="D17" s="5"/>
      <c r="E17" s="5"/>
      <c r="F17" s="5"/>
      <c r="G17" s="5"/>
      <c r="H17" s="5"/>
      <c r="I17" s="11"/>
      <c r="J17" s="64" t="s">
        <v>88</v>
      </c>
      <c r="K17" s="65"/>
      <c r="L17" s="65"/>
      <c r="M17" s="65"/>
    </row>
    <row r="18" spans="2:13" ht="20.25" hidden="1" customHeight="1" x14ac:dyDescent="0.25">
      <c r="B18" s="5"/>
      <c r="C18" s="5"/>
      <c r="D18" s="5"/>
      <c r="E18" s="5"/>
      <c r="F18" s="5"/>
      <c r="G18" s="5"/>
      <c r="H18" s="5"/>
      <c r="I18" s="11"/>
      <c r="J18" s="64" t="s">
        <v>89</v>
      </c>
      <c r="K18" s="65"/>
      <c r="L18" s="65"/>
      <c r="M18" s="65"/>
    </row>
    <row r="19" spans="2:13" ht="37.5" customHeight="1" x14ac:dyDescent="0.25">
      <c r="B19" s="5"/>
      <c r="C19" s="5"/>
      <c r="D19" s="5"/>
      <c r="E19" s="5"/>
      <c r="F19" s="5"/>
      <c r="G19" s="5"/>
      <c r="H19" s="5"/>
      <c r="I19" s="11"/>
      <c r="J19" s="81" t="s">
        <v>93</v>
      </c>
      <c r="K19" s="81"/>
      <c r="L19" s="81"/>
      <c r="M19" s="81"/>
    </row>
    <row r="20" spans="2:13" x14ac:dyDescent="0.25">
      <c r="B20" s="78" t="s">
        <v>42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43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pans="2:13" x14ac:dyDescent="0.25">
      <c r="B22" s="59" t="s">
        <v>60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2:13" x14ac:dyDescent="0.25">
      <c r="B23" s="7"/>
      <c r="C23" s="7"/>
      <c r="D23" s="7"/>
      <c r="E23" s="7"/>
      <c r="F23" s="61"/>
      <c r="G23" s="61"/>
      <c r="H23" s="61"/>
      <c r="I23" s="61"/>
      <c r="J23" s="61"/>
      <c r="K23" s="61"/>
      <c r="L23" s="19"/>
      <c r="M23" s="20"/>
    </row>
    <row r="24" spans="2:13" x14ac:dyDescent="0.25">
      <c r="B24" s="7"/>
      <c r="C24" s="7"/>
      <c r="D24" s="7"/>
      <c r="E24" s="71">
        <v>42451</v>
      </c>
      <c r="F24" s="71"/>
      <c r="G24" s="62" t="s">
        <v>17</v>
      </c>
      <c r="H24" s="62"/>
      <c r="I24" s="8"/>
      <c r="J24" s="7"/>
      <c r="K24" s="7"/>
      <c r="L24" s="76"/>
      <c r="M24" s="77"/>
    </row>
    <row r="25" spans="2:13" x14ac:dyDescent="0.25">
      <c r="B25" s="1"/>
      <c r="C25" s="1"/>
      <c r="D25" s="1"/>
      <c r="E25" s="63"/>
      <c r="F25" s="63"/>
      <c r="G25" s="63"/>
      <c r="H25" s="63"/>
      <c r="I25" s="1"/>
      <c r="J25" s="1"/>
      <c r="K25" s="1"/>
      <c r="L25" s="1"/>
      <c r="M25" s="1"/>
    </row>
    <row r="26" spans="2:13" x14ac:dyDescent="0.25">
      <c r="B26" s="1"/>
      <c r="C26" s="1"/>
      <c r="D26" s="1"/>
      <c r="E26" s="9"/>
      <c r="F26" s="9"/>
      <c r="G26" s="9"/>
      <c r="H26" s="9"/>
      <c r="I26" s="1"/>
      <c r="J26" s="1"/>
      <c r="K26" s="1"/>
      <c r="L26" s="1"/>
      <c r="M26" s="1"/>
    </row>
    <row r="27" spans="2:13" ht="15" customHeight="1" x14ac:dyDescent="0.25">
      <c r="B27" s="58" t="s">
        <v>0</v>
      </c>
      <c r="C27" s="58" t="s">
        <v>5</v>
      </c>
      <c r="D27" s="58" t="s">
        <v>34</v>
      </c>
      <c r="E27" s="58" t="s">
        <v>14</v>
      </c>
      <c r="F27" s="58"/>
      <c r="G27" s="58"/>
      <c r="H27" s="58"/>
      <c r="I27" s="58"/>
      <c r="J27" s="58"/>
      <c r="K27" s="58"/>
      <c r="L27" s="58" t="s">
        <v>6</v>
      </c>
      <c r="M27" s="58" t="s">
        <v>35</v>
      </c>
    </row>
    <row r="28" spans="2:13" ht="31.5" customHeight="1" x14ac:dyDescent="0.25">
      <c r="B28" s="58"/>
      <c r="C28" s="58"/>
      <c r="D28" s="58"/>
      <c r="E28" s="58" t="s">
        <v>8</v>
      </c>
      <c r="F28" s="58" t="s">
        <v>3</v>
      </c>
      <c r="G28" s="58"/>
      <c r="H28" s="58" t="s">
        <v>1</v>
      </c>
      <c r="I28" s="58"/>
      <c r="J28" s="58"/>
      <c r="K28" s="58"/>
      <c r="L28" s="58"/>
      <c r="M28" s="58"/>
    </row>
    <row r="29" spans="2:13" x14ac:dyDescent="0.25">
      <c r="B29" s="58"/>
      <c r="C29" s="58"/>
      <c r="D29" s="58"/>
      <c r="E29" s="58"/>
      <c r="F29" s="58" t="s">
        <v>9</v>
      </c>
      <c r="G29" s="58" t="s">
        <v>4</v>
      </c>
      <c r="H29" s="58"/>
      <c r="I29" s="58"/>
      <c r="J29" s="58"/>
      <c r="K29" s="58"/>
      <c r="L29" s="58"/>
      <c r="M29" s="58"/>
    </row>
    <row r="30" spans="2:13" x14ac:dyDescent="0.25">
      <c r="B30" s="58"/>
      <c r="C30" s="58"/>
      <c r="D30" s="58"/>
      <c r="E30" s="58"/>
      <c r="F30" s="58"/>
      <c r="G30" s="58" t="s">
        <v>7</v>
      </c>
      <c r="H30" s="58" t="s">
        <v>16</v>
      </c>
      <c r="I30" s="58"/>
      <c r="J30" s="58"/>
      <c r="K30" s="58"/>
      <c r="L30" s="58"/>
      <c r="M30" s="58"/>
    </row>
    <row r="31" spans="2:13" ht="78" customHeight="1" x14ac:dyDescent="0.25">
      <c r="B31" s="58"/>
      <c r="C31" s="58"/>
      <c r="D31" s="58"/>
      <c r="E31" s="58"/>
      <c r="F31" s="58"/>
      <c r="G31" s="58"/>
      <c r="H31" s="2" t="s">
        <v>10</v>
      </c>
      <c r="I31" s="2" t="s">
        <v>13</v>
      </c>
      <c r="J31" s="2" t="s">
        <v>11</v>
      </c>
      <c r="K31" s="2" t="s">
        <v>12</v>
      </c>
      <c r="L31" s="58"/>
      <c r="M31" s="58"/>
    </row>
    <row r="32" spans="2:13" x14ac:dyDescent="0.25">
      <c r="B32" s="4">
        <v>1</v>
      </c>
      <c r="C32" s="4">
        <v>2</v>
      </c>
      <c r="D32" s="4">
        <v>3</v>
      </c>
      <c r="E32" s="4">
        <v>4</v>
      </c>
      <c r="F32" s="4">
        <v>5</v>
      </c>
      <c r="G32" s="4">
        <v>6</v>
      </c>
      <c r="H32" s="4">
        <v>7</v>
      </c>
      <c r="I32" s="4">
        <v>8</v>
      </c>
      <c r="J32" s="4">
        <v>9</v>
      </c>
      <c r="K32" s="4">
        <v>10</v>
      </c>
      <c r="L32" s="4">
        <v>11</v>
      </c>
      <c r="M32" s="4">
        <v>12</v>
      </c>
    </row>
    <row r="33" spans="1:16" ht="94.5" x14ac:dyDescent="0.25">
      <c r="B33" s="24" t="s">
        <v>25</v>
      </c>
      <c r="C33" s="25" t="s">
        <v>18</v>
      </c>
      <c r="D33" s="15" t="s">
        <v>20</v>
      </c>
      <c r="E33" s="30">
        <f t="shared" ref="E33:E43" si="0">F33+G33+H33+I33+J33+K33</f>
        <v>925475</v>
      </c>
      <c r="F33" s="16">
        <v>786653</v>
      </c>
      <c r="G33" s="16">
        <v>69410</v>
      </c>
      <c r="H33" s="16">
        <v>0</v>
      </c>
      <c r="I33" s="16">
        <v>69412</v>
      </c>
      <c r="J33" s="16">
        <v>0</v>
      </c>
      <c r="K33" s="16">
        <v>0</v>
      </c>
      <c r="L33" s="35">
        <v>42460</v>
      </c>
      <c r="M33" s="26" t="s">
        <v>22</v>
      </c>
      <c r="P33" s="45"/>
    </row>
    <row r="34" spans="1:16" ht="94.5" x14ac:dyDescent="0.25">
      <c r="A34" s="10"/>
      <c r="B34" s="22" t="s">
        <v>24</v>
      </c>
      <c r="C34" s="27" t="s">
        <v>19</v>
      </c>
      <c r="D34" s="28" t="s">
        <v>21</v>
      </c>
      <c r="E34" s="30">
        <f t="shared" si="0"/>
        <v>2879573.76</v>
      </c>
      <c r="F34" s="32">
        <v>2201512.86</v>
      </c>
      <c r="G34" s="33">
        <v>259001.52</v>
      </c>
      <c r="H34" s="33">
        <v>0</v>
      </c>
      <c r="I34" s="33">
        <v>419059.38</v>
      </c>
      <c r="J34" s="33">
        <v>0</v>
      </c>
      <c r="K34" s="31">
        <v>0</v>
      </c>
      <c r="L34" s="23">
        <v>42735</v>
      </c>
      <c r="M34" s="26" t="s">
        <v>22</v>
      </c>
      <c r="N34" s="14"/>
      <c r="P34" s="45"/>
    </row>
    <row r="35" spans="1:16" ht="78.75" x14ac:dyDescent="0.25">
      <c r="A35" s="10"/>
      <c r="B35" s="22" t="s">
        <v>23</v>
      </c>
      <c r="C35" s="27" t="s">
        <v>19</v>
      </c>
      <c r="D35" s="21" t="s">
        <v>26</v>
      </c>
      <c r="E35" s="30">
        <f t="shared" si="0"/>
        <v>579240</v>
      </c>
      <c r="F35" s="32">
        <v>492354</v>
      </c>
      <c r="G35" s="33">
        <v>43443</v>
      </c>
      <c r="H35" s="33">
        <v>0</v>
      </c>
      <c r="I35" s="33">
        <v>43443</v>
      </c>
      <c r="J35" s="33">
        <v>0</v>
      </c>
      <c r="K35" s="33">
        <v>0</v>
      </c>
      <c r="L35" s="35">
        <v>42674</v>
      </c>
      <c r="M35" s="34" t="s">
        <v>27</v>
      </c>
      <c r="N35" s="14"/>
      <c r="P35" s="45"/>
    </row>
    <row r="36" spans="1:16" ht="47.25" x14ac:dyDescent="0.25">
      <c r="A36" s="10"/>
      <c r="B36" s="24" t="s">
        <v>28</v>
      </c>
      <c r="C36" s="25" t="s">
        <v>30</v>
      </c>
      <c r="D36" s="49" t="s">
        <v>33</v>
      </c>
      <c r="E36" s="30">
        <f t="shared" si="0"/>
        <v>1518878</v>
      </c>
      <c r="F36" s="50">
        <v>1291046</v>
      </c>
      <c r="G36" s="30">
        <v>113916</v>
      </c>
      <c r="H36" s="30">
        <v>0</v>
      </c>
      <c r="I36" s="50">
        <v>113916</v>
      </c>
      <c r="J36" s="30">
        <v>0</v>
      </c>
      <c r="K36" s="30">
        <v>0</v>
      </c>
      <c r="L36" s="35">
        <v>42613</v>
      </c>
      <c r="M36" s="26" t="s">
        <v>22</v>
      </c>
      <c r="N36" s="14"/>
      <c r="P36" s="45"/>
    </row>
    <row r="37" spans="1:16" ht="78.75" x14ac:dyDescent="0.25">
      <c r="A37" s="10"/>
      <c r="B37" s="24" t="s">
        <v>29</v>
      </c>
      <c r="C37" s="25" t="s">
        <v>31</v>
      </c>
      <c r="D37" s="49" t="s">
        <v>32</v>
      </c>
      <c r="E37" s="30">
        <f t="shared" si="0"/>
        <v>3220130</v>
      </c>
      <c r="F37" s="50">
        <v>2737110</v>
      </c>
      <c r="G37" s="30">
        <v>241510</v>
      </c>
      <c r="H37" s="30">
        <v>0</v>
      </c>
      <c r="I37" s="50">
        <v>241510</v>
      </c>
      <c r="J37" s="30">
        <v>0</v>
      </c>
      <c r="K37" s="30">
        <v>0</v>
      </c>
      <c r="L37" s="35">
        <v>42644</v>
      </c>
      <c r="M37" s="26" t="s">
        <v>22</v>
      </c>
      <c r="N37" s="14"/>
      <c r="P37" s="45"/>
    </row>
    <row r="38" spans="1:16" ht="47.25" x14ac:dyDescent="0.25">
      <c r="A38" s="10"/>
      <c r="B38" s="24" t="s">
        <v>36</v>
      </c>
      <c r="C38" s="25" t="s">
        <v>19</v>
      </c>
      <c r="D38" s="37" t="s">
        <v>54</v>
      </c>
      <c r="E38" s="30">
        <f t="shared" si="0"/>
        <v>690296.7</v>
      </c>
      <c r="F38" s="29">
        <v>553294.86</v>
      </c>
      <c r="G38" s="29">
        <v>48820.14</v>
      </c>
      <c r="H38" s="29">
        <v>0</v>
      </c>
      <c r="I38" s="29">
        <v>88181.7</v>
      </c>
      <c r="J38" s="40">
        <v>0</v>
      </c>
      <c r="K38" s="40">
        <v>0</v>
      </c>
      <c r="L38" s="35">
        <v>42794</v>
      </c>
      <c r="M38" s="26" t="s">
        <v>22</v>
      </c>
      <c r="N38" s="14"/>
      <c r="P38" s="45"/>
    </row>
    <row r="39" spans="1:16" ht="78.75" x14ac:dyDescent="0.25">
      <c r="A39" s="11"/>
      <c r="B39" s="24" t="s">
        <v>39</v>
      </c>
      <c r="C39" s="25" t="s">
        <v>18</v>
      </c>
      <c r="D39" s="37" t="s">
        <v>53</v>
      </c>
      <c r="E39" s="30">
        <f t="shared" si="0"/>
        <v>579240</v>
      </c>
      <c r="F39" s="29">
        <v>492354</v>
      </c>
      <c r="G39" s="29">
        <v>43443</v>
      </c>
      <c r="H39" s="29">
        <v>0</v>
      </c>
      <c r="I39" s="29">
        <v>43443</v>
      </c>
      <c r="J39" s="40">
        <v>0</v>
      </c>
      <c r="K39" s="40">
        <v>0</v>
      </c>
      <c r="L39" s="35">
        <v>42853</v>
      </c>
      <c r="M39" s="26" t="s">
        <v>40</v>
      </c>
      <c r="N39" s="14"/>
      <c r="P39" s="45"/>
    </row>
    <row r="40" spans="1:16" ht="85.5" customHeight="1" x14ac:dyDescent="0.25">
      <c r="A40" s="11"/>
      <c r="B40" s="24" t="s">
        <v>45</v>
      </c>
      <c r="C40" s="25" t="s">
        <v>47</v>
      </c>
      <c r="D40" s="37" t="s">
        <v>48</v>
      </c>
      <c r="E40" s="30">
        <f t="shared" si="0"/>
        <v>289620</v>
      </c>
      <c r="F40" s="29">
        <v>246177</v>
      </c>
      <c r="G40" s="29">
        <v>21721</v>
      </c>
      <c r="H40" s="29">
        <v>0</v>
      </c>
      <c r="I40" s="29">
        <v>21722</v>
      </c>
      <c r="J40" s="40">
        <v>0</v>
      </c>
      <c r="K40" s="40">
        <v>0</v>
      </c>
      <c r="L40" s="35">
        <v>43069</v>
      </c>
      <c r="M40" s="26"/>
      <c r="N40" s="14"/>
      <c r="P40" s="45"/>
    </row>
    <row r="41" spans="1:16" ht="78.75" x14ac:dyDescent="0.25">
      <c r="A41" s="11"/>
      <c r="B41" s="24" t="s">
        <v>46</v>
      </c>
      <c r="C41" s="25" t="s">
        <v>47</v>
      </c>
      <c r="D41" s="41" t="s">
        <v>52</v>
      </c>
      <c r="E41" s="30">
        <f t="shared" si="0"/>
        <v>1013672</v>
      </c>
      <c r="F41" s="29">
        <v>861620</v>
      </c>
      <c r="G41" s="29">
        <v>76025</v>
      </c>
      <c r="H41" s="29">
        <v>0</v>
      </c>
      <c r="I41" s="29">
        <v>76027</v>
      </c>
      <c r="J41" s="40">
        <v>0</v>
      </c>
      <c r="K41" s="40">
        <v>0</v>
      </c>
      <c r="L41" s="35">
        <v>43280</v>
      </c>
      <c r="M41" s="26"/>
      <c r="N41" s="14"/>
      <c r="P41" s="45"/>
    </row>
    <row r="42" spans="1:16" ht="84" customHeight="1" x14ac:dyDescent="0.25">
      <c r="A42" s="11"/>
      <c r="B42" s="36" t="s">
        <v>49</v>
      </c>
      <c r="C42" s="37" t="s">
        <v>31</v>
      </c>
      <c r="D42" s="37" t="s">
        <v>50</v>
      </c>
      <c r="E42" s="30">
        <f t="shared" si="0"/>
        <v>471996.10000000003</v>
      </c>
      <c r="F42" s="29">
        <v>401196.68</v>
      </c>
      <c r="G42" s="29">
        <v>35399.71</v>
      </c>
      <c r="H42" s="29">
        <v>0</v>
      </c>
      <c r="I42" s="29">
        <v>35399.71</v>
      </c>
      <c r="J42" s="40">
        <v>0</v>
      </c>
      <c r="K42" s="40">
        <v>0</v>
      </c>
      <c r="L42" s="35">
        <v>42840</v>
      </c>
      <c r="M42" s="36"/>
      <c r="N42" s="14"/>
      <c r="P42" s="45"/>
    </row>
    <row r="43" spans="1:16" ht="78.75" x14ac:dyDescent="0.25">
      <c r="A43" s="11"/>
      <c r="B43" s="36" t="s">
        <v>61</v>
      </c>
      <c r="C43" s="25" t="s">
        <v>18</v>
      </c>
      <c r="D43" s="37" t="s">
        <v>63</v>
      </c>
      <c r="E43" s="30">
        <f t="shared" si="0"/>
        <v>868860</v>
      </c>
      <c r="F43" s="29">
        <v>738531</v>
      </c>
      <c r="G43" s="29">
        <v>65164</v>
      </c>
      <c r="H43" s="29">
        <v>0</v>
      </c>
      <c r="I43" s="29">
        <v>65165</v>
      </c>
      <c r="J43" s="40">
        <v>0</v>
      </c>
      <c r="K43" s="40">
        <v>0</v>
      </c>
      <c r="L43" s="35">
        <v>43220</v>
      </c>
      <c r="M43" s="26" t="s">
        <v>64</v>
      </c>
      <c r="N43" s="14"/>
      <c r="P43" s="45"/>
    </row>
    <row r="44" spans="1:16" ht="116.25" customHeight="1" x14ac:dyDescent="0.25">
      <c r="A44" s="11"/>
      <c r="B44" s="36" t="s">
        <v>62</v>
      </c>
      <c r="C44" s="37" t="s">
        <v>31</v>
      </c>
      <c r="D44" s="37" t="s">
        <v>79</v>
      </c>
      <c r="E44" s="30">
        <f t="shared" ref="E44:E50" si="1">F44+G44+H44+I44+J44+K44</f>
        <v>3564957.5</v>
      </c>
      <c r="F44" s="29">
        <v>2890136</v>
      </c>
      <c r="G44" s="29">
        <v>255012</v>
      </c>
      <c r="H44" s="29">
        <v>0</v>
      </c>
      <c r="I44" s="29">
        <v>419809.5</v>
      </c>
      <c r="J44" s="40">
        <v>0</v>
      </c>
      <c r="K44" s="40">
        <v>0</v>
      </c>
      <c r="L44" s="35">
        <v>43042</v>
      </c>
      <c r="M44" s="42" t="s">
        <v>22</v>
      </c>
      <c r="N44" s="14"/>
      <c r="P44" s="45"/>
    </row>
    <row r="45" spans="1:16" ht="47.25" x14ac:dyDescent="0.25">
      <c r="A45" s="11"/>
      <c r="B45" s="43" t="s">
        <v>65</v>
      </c>
      <c r="C45" s="37" t="s">
        <v>31</v>
      </c>
      <c r="D45" s="51" t="s">
        <v>66</v>
      </c>
      <c r="E45" s="30">
        <f t="shared" si="1"/>
        <v>781974</v>
      </c>
      <c r="F45" s="29">
        <v>664677</v>
      </c>
      <c r="G45" s="29">
        <v>58649</v>
      </c>
      <c r="H45" s="29">
        <v>0</v>
      </c>
      <c r="I45" s="29">
        <v>58648</v>
      </c>
      <c r="J45" s="29">
        <v>0</v>
      </c>
      <c r="K45" s="29">
        <v>0</v>
      </c>
      <c r="L45" s="52">
        <v>43132</v>
      </c>
      <c r="M45" s="44" t="s">
        <v>67</v>
      </c>
      <c r="N45" s="14"/>
      <c r="P45" s="45"/>
    </row>
    <row r="46" spans="1:16" ht="98.25" customHeight="1" x14ac:dyDescent="0.25">
      <c r="A46" s="11"/>
      <c r="B46" s="43" t="s">
        <v>69</v>
      </c>
      <c r="C46" s="37" t="s">
        <v>19</v>
      </c>
      <c r="D46" s="53" t="s">
        <v>70</v>
      </c>
      <c r="E46" s="30">
        <f t="shared" si="1"/>
        <v>1448063</v>
      </c>
      <c r="F46" s="30">
        <v>1230853</v>
      </c>
      <c r="G46" s="30">
        <v>108604</v>
      </c>
      <c r="H46" s="30">
        <v>0</v>
      </c>
      <c r="I46" s="30">
        <v>108606</v>
      </c>
      <c r="J46" s="30">
        <v>0</v>
      </c>
      <c r="K46" s="30">
        <v>0</v>
      </c>
      <c r="L46" s="54">
        <v>43131</v>
      </c>
      <c r="M46" s="24" t="s">
        <v>71</v>
      </c>
      <c r="N46" s="14"/>
      <c r="P46" s="45"/>
    </row>
    <row r="47" spans="1:16" ht="78.75" x14ac:dyDescent="0.25">
      <c r="A47" s="11"/>
      <c r="B47" s="43" t="s">
        <v>72</v>
      </c>
      <c r="C47" s="37" t="s">
        <v>31</v>
      </c>
      <c r="D47" s="53" t="s">
        <v>73</v>
      </c>
      <c r="E47" s="30">
        <f t="shared" si="1"/>
        <v>1338400</v>
      </c>
      <c r="F47" s="30">
        <v>1137640</v>
      </c>
      <c r="G47" s="30">
        <v>100380</v>
      </c>
      <c r="H47" s="30">
        <v>0</v>
      </c>
      <c r="I47" s="30">
        <v>100380</v>
      </c>
      <c r="J47" s="30">
        <v>0</v>
      </c>
      <c r="K47" s="30">
        <v>0</v>
      </c>
      <c r="L47" s="54">
        <v>43311</v>
      </c>
      <c r="M47" s="24" t="s">
        <v>40</v>
      </c>
      <c r="N47" s="14"/>
      <c r="P47" s="45"/>
    </row>
    <row r="48" spans="1:16" ht="78.75" x14ac:dyDescent="0.25">
      <c r="A48" s="11"/>
      <c r="B48" s="43" t="s">
        <v>74</v>
      </c>
      <c r="C48" s="37" t="s">
        <v>47</v>
      </c>
      <c r="D48" s="37" t="s">
        <v>75</v>
      </c>
      <c r="E48" s="30">
        <f t="shared" si="1"/>
        <v>1554966.97</v>
      </c>
      <c r="F48" s="30">
        <v>1321721.93</v>
      </c>
      <c r="G48" s="30">
        <v>116622.52</v>
      </c>
      <c r="H48" s="30">
        <v>0</v>
      </c>
      <c r="I48" s="30">
        <v>116622.52</v>
      </c>
      <c r="J48" s="30">
        <v>0</v>
      </c>
      <c r="K48" s="30">
        <v>0</v>
      </c>
      <c r="L48" s="54">
        <v>43038</v>
      </c>
      <c r="M48" s="24" t="s">
        <v>40</v>
      </c>
      <c r="N48" s="14"/>
      <c r="P48" s="45"/>
    </row>
    <row r="49" spans="1:17" ht="98.25" customHeight="1" x14ac:dyDescent="0.25">
      <c r="A49" s="11"/>
      <c r="B49" s="43" t="s">
        <v>80</v>
      </c>
      <c r="C49" s="37" t="s">
        <v>47</v>
      </c>
      <c r="D49" s="55" t="s">
        <v>81</v>
      </c>
      <c r="E49" s="30">
        <f t="shared" si="1"/>
        <v>695090</v>
      </c>
      <c r="F49" s="30">
        <v>590825</v>
      </c>
      <c r="G49" s="30">
        <v>52131</v>
      </c>
      <c r="H49" s="30">
        <v>0</v>
      </c>
      <c r="I49" s="30">
        <v>52134</v>
      </c>
      <c r="J49" s="30">
        <v>0</v>
      </c>
      <c r="K49" s="30">
        <v>0</v>
      </c>
      <c r="L49" s="54">
        <v>43220</v>
      </c>
      <c r="M49" s="24" t="s">
        <v>82</v>
      </c>
      <c r="N49" s="14"/>
      <c r="O49" s="45"/>
      <c r="P49" s="45"/>
    </row>
    <row r="50" spans="1:17" ht="98.25" customHeight="1" x14ac:dyDescent="0.25">
      <c r="A50" s="11"/>
      <c r="B50" s="43" t="s">
        <v>83</v>
      </c>
      <c r="C50" s="37" t="s">
        <v>47</v>
      </c>
      <c r="D50" s="56" t="s">
        <v>84</v>
      </c>
      <c r="E50" s="30">
        <f t="shared" si="1"/>
        <v>350000</v>
      </c>
      <c r="F50" s="30">
        <v>297500</v>
      </c>
      <c r="G50" s="30">
        <v>26250</v>
      </c>
      <c r="H50" s="30">
        <v>0</v>
      </c>
      <c r="I50" s="30">
        <v>26250</v>
      </c>
      <c r="J50" s="30">
        <v>0</v>
      </c>
      <c r="K50" s="30">
        <v>0</v>
      </c>
      <c r="L50" s="54">
        <v>43251</v>
      </c>
      <c r="M50" s="24" t="s">
        <v>85</v>
      </c>
      <c r="N50" s="14"/>
      <c r="O50" s="45"/>
      <c r="P50" s="45"/>
    </row>
    <row r="51" spans="1:17" ht="98.25" customHeight="1" x14ac:dyDescent="0.25">
      <c r="A51" s="11"/>
      <c r="B51" s="43" t="s">
        <v>90</v>
      </c>
      <c r="C51" s="37" t="s">
        <v>18</v>
      </c>
      <c r="D51" s="57" t="s">
        <v>91</v>
      </c>
      <c r="E51" s="30">
        <v>2328585.67</v>
      </c>
      <c r="F51" s="30">
        <v>1378591</v>
      </c>
      <c r="G51" s="30">
        <v>121640</v>
      </c>
      <c r="H51" s="30">
        <v>0</v>
      </c>
      <c r="I51" s="30">
        <v>828354.67</v>
      </c>
      <c r="J51" s="30">
        <v>0</v>
      </c>
      <c r="K51" s="30">
        <v>0</v>
      </c>
      <c r="L51" s="54">
        <v>43250</v>
      </c>
      <c r="M51" s="24" t="s">
        <v>92</v>
      </c>
      <c r="N51" s="14"/>
      <c r="O51" s="45"/>
      <c r="P51" s="45"/>
    </row>
    <row r="52" spans="1:17" ht="24" customHeight="1" x14ac:dyDescent="0.25">
      <c r="B52" s="70" t="s">
        <v>2</v>
      </c>
      <c r="C52" s="70"/>
      <c r="D52" s="70"/>
      <c r="E52" s="68">
        <f>SUM(E33:E51)</f>
        <v>25099018.699999996</v>
      </c>
      <c r="F52" s="68">
        <f t="shared" ref="F52:K52" si="2">SUM(F33:F51)</f>
        <v>20313793.329999998</v>
      </c>
      <c r="G52" s="68">
        <f t="shared" si="2"/>
        <v>1857141.8900000001</v>
      </c>
      <c r="H52" s="68">
        <f t="shared" si="2"/>
        <v>0</v>
      </c>
      <c r="I52" s="68">
        <f t="shared" si="2"/>
        <v>2928083.48</v>
      </c>
      <c r="J52" s="68">
        <f t="shared" si="2"/>
        <v>0</v>
      </c>
      <c r="K52" s="68">
        <f t="shared" si="2"/>
        <v>0</v>
      </c>
      <c r="L52" s="69"/>
      <c r="M52" s="69"/>
    </row>
    <row r="53" spans="1:17" s="12" customFormat="1" x14ac:dyDescent="0.25">
      <c r="A53" s="6"/>
      <c r="B53" s="70"/>
      <c r="C53" s="70"/>
      <c r="D53" s="70"/>
      <c r="E53" s="68"/>
      <c r="F53" s="68"/>
      <c r="G53" s="68"/>
      <c r="H53" s="68"/>
      <c r="I53" s="68"/>
      <c r="J53" s="68"/>
      <c r="K53" s="68"/>
      <c r="L53" s="69"/>
      <c r="M53" s="69"/>
      <c r="Q53" s="13"/>
    </row>
    <row r="54" spans="1:17" ht="36" customHeight="1" x14ac:dyDescent="0.25">
      <c r="B54" s="66" t="s">
        <v>15</v>
      </c>
      <c r="C54" s="66"/>
      <c r="D54" s="66"/>
      <c r="E54" s="66"/>
      <c r="F54" s="67">
        <v>26719123</v>
      </c>
      <c r="G54" s="67"/>
      <c r="H54" s="67"/>
      <c r="I54" s="67"/>
      <c r="J54" s="67"/>
      <c r="K54" s="67"/>
      <c r="L54" s="67"/>
      <c r="M54" s="67"/>
    </row>
    <row r="55" spans="1:17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7" x14ac:dyDescent="0.25">
      <c r="B56" s="11"/>
      <c r="C56" s="11"/>
      <c r="D56" s="11"/>
      <c r="E56" s="45"/>
      <c r="F56" s="11"/>
      <c r="G56" s="11"/>
      <c r="H56" s="11"/>
      <c r="I56" s="11"/>
      <c r="J56" s="11"/>
      <c r="K56" s="11"/>
      <c r="L56" s="11"/>
      <c r="M56" s="11"/>
    </row>
    <row r="57" spans="1:17" x14ac:dyDescent="0.25">
      <c r="E57" s="38"/>
      <c r="F57" s="38"/>
    </row>
  </sheetData>
  <mergeCells count="48">
    <mergeCell ref="J13:M13"/>
    <mergeCell ref="J12:M12"/>
    <mergeCell ref="J18:M18"/>
    <mergeCell ref="E24:F24"/>
    <mergeCell ref="H28:K28"/>
    <mergeCell ref="J4:M4"/>
    <mergeCell ref="J7:M7"/>
    <mergeCell ref="J2:M2"/>
    <mergeCell ref="J3:M3"/>
    <mergeCell ref="J6:M6"/>
    <mergeCell ref="L24:M24"/>
    <mergeCell ref="B20:M20"/>
    <mergeCell ref="B21:M21"/>
    <mergeCell ref="J11:M11"/>
    <mergeCell ref="J5:M5"/>
    <mergeCell ref="J15:M15"/>
    <mergeCell ref="J19:M19"/>
    <mergeCell ref="J16:M16"/>
    <mergeCell ref="J14:M14"/>
    <mergeCell ref="E27:K27"/>
    <mergeCell ref="D27:D31"/>
    <mergeCell ref="F52:F53"/>
    <mergeCell ref="G52:G53"/>
    <mergeCell ref="H52:H53"/>
    <mergeCell ref="I52:I53"/>
    <mergeCell ref="J52:J53"/>
    <mergeCell ref="B54:E54"/>
    <mergeCell ref="F54:M54"/>
    <mergeCell ref="E52:E53"/>
    <mergeCell ref="L52:M53"/>
    <mergeCell ref="B52:D53"/>
    <mergeCell ref="K52:K53"/>
    <mergeCell ref="B27:B31"/>
    <mergeCell ref="J1:M1"/>
    <mergeCell ref="F23:K23"/>
    <mergeCell ref="G24:H24"/>
    <mergeCell ref="E25:H25"/>
    <mergeCell ref="B22:M22"/>
    <mergeCell ref="G30:G31"/>
    <mergeCell ref="E28:E31"/>
    <mergeCell ref="J17:M17"/>
    <mergeCell ref="C27:C31"/>
    <mergeCell ref="M27:M31"/>
    <mergeCell ref="L27:L31"/>
    <mergeCell ref="F28:G28"/>
    <mergeCell ref="F29:F31"/>
    <mergeCell ref="G29:K29"/>
    <mergeCell ref="H30:K30"/>
  </mergeCells>
  <pageMargins left="0.23622047244094491" right="0.23622047244094491" top="0.74803149606299213" bottom="0.48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2017-04-24T13:31:26Z</cp:lastPrinted>
  <dcterms:created xsi:type="dcterms:W3CDTF">2013-02-28T07:13:39Z</dcterms:created>
  <dcterms:modified xsi:type="dcterms:W3CDTF">2018-09-03T11:07:49Z</dcterms:modified>
</cp:coreProperties>
</file>