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alytaus\705\"/>
    </mc:Choice>
  </mc:AlternateContent>
  <bookViews>
    <workbookView xWindow="30615" yWindow="4275" windowWidth="23250" windowHeight="12450"/>
  </bookViews>
  <sheets>
    <sheet name="Patvirtintu_sarasu_ataskait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E21" i="1"/>
  <c r="E26" i="1"/>
  <c r="E25" i="1"/>
  <c r="E24" i="1"/>
  <c r="E22" i="1"/>
  <c r="M27" i="1"/>
  <c r="H27" i="1"/>
  <c r="G27" i="1"/>
</calcChain>
</file>

<file path=xl/sharedStrings.xml><?xml version="1.0" encoding="utf-8"?>
<sst xmlns="http://schemas.openxmlformats.org/spreadsheetml/2006/main" count="74" uniqueCount="56">
  <si>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</si>
  <si>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</si>
  <si>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</si>
  <si>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09.1.3-CPVA-R-705 Ikimokyklinio ir priešmokyklinio ugdymo prieinamumo didinimas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</si>
  <si>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</si>
  <si>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ALYTAUS REGIONO PROJEKTŲ SĄRAŠAS</t>
    </r>
  </si>
  <si>
    <t>2017-09-14</t>
  </si>
  <si>
    <t>Nr.</t>
  </si>
  <si>
    <t>09.1.3-CPVA-R-705-11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</si>
  <si>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</si>
  <si>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</si>
  <si>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</si>
  <si>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</si>
  <si>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</si>
  <si>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</si>
  <si>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</si>
  <si>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</si>
  <si>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</si>
  <si>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</si>
  <si>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</si>
  <si>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</si>
  <si>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</si>
  <si>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</si>
  <si>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</si>
  <si>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</si>
  <si>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</si>
  <si>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</si>
  <si>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</si>
  <si>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</si>
  <si>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</si>
  <si>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</si>
  <si>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</si>
  <si>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</si>
  <si>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</si>
  <si>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</si>
  <si>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</si>
  <si>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</si>
  <si>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</si>
  <si>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Alytaus miesto savivaldybės administracija</t>
  </si>
  <si>
    <t>Alytaus lopšelio-darželio „Girinukas“ ugdymo aplinkos modernizavimas</t>
  </si>
  <si>
    <t>Suėjus paraiškos pateikimo terminui, projektas turi atitikti priemonės 09.1.3-CPVA-R-705 „Ikimokyklinio ir priešmokyklinio ugdymo prieinamumo didinimas“ projektų finansavimo sąlygų aprašo, patvirtinto projektų finansavimo sąlygų aprašo patvirtinto Lietuvos Respublikos švietimo ir mokslo ministro 2017 m. liepos 18 d. įsakymu Nr. V-585, 28 punkto reikalavimus.</t>
  </si>
  <si>
    <t>2.</t>
  </si>
  <si>
    <t>Alytaus rajono savivaldybės administracija</t>
  </si>
  <si>
    <t>Alytaus r. ikimokyklinio ir priešmokyklinio ugdymo prieinamumo didinimas įkuriant ir atnaujinant edukacines erdves</t>
  </si>
  <si>
    <t>3.</t>
  </si>
  <si>
    <t>Druskininkų savivaldybės administracija</t>
  </si>
  <si>
    <t>Druskininkų sav. Viečiūnų progimnazijos ikimokyklinio ugdymo skyriaus „Linelis“ ugdymo prieinamumo didinimas</t>
  </si>
  <si>
    <t>4.</t>
  </si>
  <si>
    <t>Lazdijų rajono savivaldybės administracija</t>
  </si>
  <si>
    <t>Ikimokyklinio ir priešmokyklinio ugdymo įstaigų Lazdijų rajono savivaldybėje modernizavimas</t>
  </si>
  <si>
    <t>5.</t>
  </si>
  <si>
    <t>Varėnos rajono savivaldybės administracija</t>
  </si>
  <si>
    <t>Varėnos "Pasakos" vaikų lopšelio-darželio pastato modernizavimas</t>
  </si>
  <si>
    <t>IŠ VISO:</t>
  </si>
  <si>
    <t>Regionui numatytas ES struktūrinių fondų lėšų limitas:</t>
  </si>
  <si>
    <t>PATVIRTINTA
Alytaus regiono plėtros tarybos 
2017 m. rugsėjo 14 d. sprendimu Nr. 51/6S-45
(Alytaus regiono plėtros tarybos 
2022 m. vasario 25 d. sprendimo Nr. K-13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</si>
</sst>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1"/>
      <name val="Arial"/>
      <family val="2"/>
      <charset val="186"/>
    </font>
    <font>
      <sz val="8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92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4" fontId="1" fillId="0" borderId="0" xfId="0" applyNumberFormat="1" applyFont="1"/>
    <xf numFmtId="0" fontId="8" fillId="0" borderId="18" xfId="1" applyFont="1" applyBorder="1" applyAlignment="1">
      <alignment vertical="top" wrapText="1" readingOrder="1"/>
    </xf>
    <xf numFmtId="164" fontId="8" fillId="0" borderId="18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0" fontId="1" fillId="0" borderId="1" xfId="1" applyFont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166" fontId="8" fillId="0" borderId="2" xfId="1" applyNumberFormat="1" applyFont="1" applyBorder="1" applyAlignment="1">
      <alignment horizontal="left" vertical="top" wrapText="1" readingOrder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6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right" vertical="top" wrapText="1" readingOrder="1"/>
    </xf>
    <xf numFmtId="0" fontId="9" fillId="0" borderId="27" xfId="1" applyFont="1" applyBorder="1" applyAlignment="1">
      <alignment horizontal="center" vertical="top" wrapText="1" readingOrder="1"/>
    </xf>
    <xf numFmtId="0" fontId="9" fillId="0" borderId="26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vertical="top" wrapText="1" readingOrder="1"/>
    </xf>
    <xf numFmtId="0" fontId="1" fillId="0" borderId="3" xfId="1" applyFont="1" applyBorder="1" applyAlignment="1">
      <alignment vertical="top" wrapText="1"/>
    </xf>
    <xf numFmtId="164" fontId="8" fillId="0" borderId="18" xfId="1" applyNumberFormat="1" applyFont="1" applyBorder="1" applyAlignment="1">
      <alignment vertical="top" wrapText="1" readingOrder="1"/>
    </xf>
    <xf numFmtId="0" fontId="1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 readingOrder="1"/>
    </xf>
    <xf numFmtId="164" fontId="8" fillId="0" borderId="10" xfId="1" applyNumberFormat="1" applyFont="1" applyBorder="1" applyAlignment="1">
      <alignment vertical="top" wrapText="1" readingOrder="1"/>
    </xf>
    <xf numFmtId="164" fontId="8" fillId="0" borderId="5" xfId="1" applyNumberFormat="1" applyFont="1" applyBorder="1" applyAlignment="1">
      <alignment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1" fillId="0" borderId="0" xfId="0" applyFont="1" applyAlignment="1"/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0" xfId="1" applyFont="1" applyAlignment="1">
      <alignment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1" fillId="0" borderId="0" xfId="0" applyFont="1" applyAlignment="1">
      <alignment horizontal="right" vertical="top" wrapText="1"/>
    </xf>
    <xf numFmtId="164" fontId="9" fillId="0" borderId="28" xfId="1" applyNumberFormat="1" applyFont="1" applyBorder="1" applyAlignment="1">
      <alignment horizontal="right" vertical="top" wrapText="1" readingOrder="1"/>
    </xf>
    <xf numFmtId="164" fontId="9" fillId="0" borderId="29" xfId="1" applyNumberFormat="1" applyFont="1" applyBorder="1" applyAlignment="1">
      <alignment horizontal="right" vertical="top" wrapText="1" readingOrder="1"/>
    </xf>
    <xf numFmtId="164" fontId="9" fillId="0" borderId="30" xfId="1" applyNumberFormat="1" applyFont="1" applyBorder="1" applyAlignment="1">
      <alignment horizontal="right" vertical="top" wrapText="1" readingOrder="1"/>
    </xf>
    <xf numFmtId="164" fontId="9" fillId="0" borderId="31" xfId="1" applyNumberFormat="1" applyFont="1" applyBorder="1" applyAlignment="1">
      <alignment horizontal="right" vertical="top" wrapText="1" readingOrder="1"/>
    </xf>
    <xf numFmtId="164" fontId="9" fillId="0" borderId="20" xfId="1" applyNumberFormat="1" applyFont="1" applyBorder="1" applyAlignment="1">
      <alignment horizontal="right" vertical="top" wrapText="1" readingOrder="1"/>
    </xf>
    <xf numFmtId="164" fontId="9" fillId="0" borderId="22" xfId="1" applyNumberFormat="1" applyFont="1" applyBorder="1" applyAlignment="1">
      <alignment horizontal="right" vertical="top" wrapText="1" readingOrder="1"/>
    </xf>
    <xf numFmtId="164" fontId="9" fillId="0" borderId="23" xfId="1" applyNumberFormat="1" applyFont="1" applyBorder="1" applyAlignment="1">
      <alignment horizontal="right" vertical="top" wrapText="1" readingOrder="1"/>
    </xf>
    <xf numFmtId="164" fontId="9" fillId="0" borderId="25" xfId="1" applyNumberFormat="1" applyFont="1" applyBorder="1" applyAlignment="1">
      <alignment horizontal="right" vertical="top" wrapText="1" readingOrder="1"/>
    </xf>
    <xf numFmtId="164" fontId="12" fillId="0" borderId="17" xfId="1" applyNumberFormat="1" applyFont="1" applyBorder="1" applyAlignment="1">
      <alignment horizontal="right" vertical="top" wrapText="1"/>
    </xf>
    <xf numFmtId="0" fontId="12" fillId="0" borderId="3" xfId="1" applyFont="1" applyBorder="1" applyAlignment="1">
      <alignment horizontal="right" vertical="top" wrapText="1"/>
    </xf>
    <xf numFmtId="0" fontId="12" fillId="0" borderId="15" xfId="1" applyFont="1" applyBorder="1" applyAlignment="1">
      <alignment horizontal="right" vertical="top" wrapText="1"/>
    </xf>
    <xf numFmtId="0" fontId="12" fillId="0" borderId="16" xfId="1" applyFont="1" applyBorder="1" applyAlignment="1">
      <alignment horizontal="right" vertical="top" wrapText="1"/>
    </xf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showGridLines="0" tabSelected="1" zoomScale="60" zoomScaleNormal="60" workbookViewId="0">
      <selection activeCell="A2" sqref="A2:Q2"/>
    </sheetView>
  </sheetViews>
  <sheetFormatPr defaultRowHeight="15" x14ac:dyDescent="0.25"/>
  <cols>
    <col min="1" max="1" width="5.5703125" customWidth="1"/>
    <col min="2" max="2" width="13.7109375" customWidth="1"/>
    <col min="3" max="3" width="6.140625" customWidth="1"/>
    <col min="4" max="4" width="13" customWidth="1"/>
    <col min="5" max="5" width="0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2.140625" customWidth="1"/>
  </cols>
  <sheetData>
    <row r="1" spans="1:20" ht="20.25" customHeight="1" x14ac:dyDescent="0.25">
      <c r="R1" s="77"/>
      <c r="S1" s="77"/>
      <c r="T1" s="77"/>
    </row>
    <row r="2" spans="1:20" ht="72.75" customHeight="1" x14ac:dyDescent="0.25">
      <c r="A2" s="75" t="s">
        <v>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90" t="s">
        <v>55</v>
      </c>
      <c r="S2" s="64"/>
      <c r="T2" s="64"/>
    </row>
    <row r="3" spans="1:20" ht="17.100000000000001" customHeight="1" x14ac:dyDescent="0.25">
      <c r="A3" s="75" t="s">
        <v>0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90" t="s">
        <v>0</v>
      </c>
      <c r="S3" s="64"/>
      <c r="T3" s="64"/>
    </row>
    <row r="4" spans="1:20" ht="17.100000000000001" customHeight="1" x14ac:dyDescent="0.25">
      <c r="A4" s="73" t="s">
        <v>0</v>
      </c>
      <c r="B4" s="64"/>
      <c r="C4" s="64"/>
      <c r="D4" s="91" t="s">
        <v>1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73" t="s">
        <v>0</v>
      </c>
      <c r="T4" s="64"/>
    </row>
    <row r="5" spans="1:20" ht="17.100000000000001" customHeight="1" x14ac:dyDescent="0.25">
      <c r="A5" s="69" t="s">
        <v>2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</row>
    <row r="6" spans="1:20" ht="17.100000000000001" customHeight="1" x14ac:dyDescent="0.25">
      <c r="A6" s="75" t="s">
        <v>0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</row>
    <row r="7" spans="1:20" ht="17.100000000000001" customHeight="1" x14ac:dyDescent="0.25">
      <c r="A7" s="73" t="s">
        <v>0</v>
      </c>
      <c r="B7" s="64"/>
      <c r="C7" s="64"/>
      <c r="D7" s="76" t="s">
        <v>3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73" t="s">
        <v>0</v>
      </c>
      <c r="T7" s="64"/>
    </row>
    <row r="8" spans="1:20" ht="17.100000000000001" customHeight="1" x14ac:dyDescent="0.25">
      <c r="A8" s="69" t="s">
        <v>4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spans="1:20" ht="15" customHeight="1" x14ac:dyDescent="0.25">
      <c r="A9" s="70" t="s">
        <v>0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spans="1:20" ht="15" customHeight="1" x14ac:dyDescent="0.25">
      <c r="A10" s="71" t="s">
        <v>5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</row>
    <row r="11" spans="1:20" ht="17.100000000000001" customHeight="1" x14ac:dyDescent="0.25">
      <c r="A11" s="72" t="s">
        <v>0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</row>
    <row r="12" spans="1:20" x14ac:dyDescent="0.25">
      <c r="A12" s="73" t="s">
        <v>0</v>
      </c>
      <c r="B12" s="64"/>
      <c r="C12" s="64"/>
      <c r="D12" s="64"/>
      <c r="E12" s="64"/>
      <c r="F12" s="64"/>
      <c r="G12" s="64"/>
      <c r="H12" s="64"/>
      <c r="I12" s="74" t="s">
        <v>6</v>
      </c>
      <c r="J12" s="11"/>
      <c r="K12" s="1" t="s">
        <v>7</v>
      </c>
      <c r="L12" s="74" t="s">
        <v>8</v>
      </c>
      <c r="M12" s="11"/>
      <c r="N12" s="11"/>
      <c r="O12" s="73" t="s">
        <v>0</v>
      </c>
      <c r="P12" s="64"/>
      <c r="Q12" s="64"/>
      <c r="R12" s="64"/>
      <c r="S12" s="64"/>
      <c r="T12" s="64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57" t="s">
        <v>9</v>
      </c>
      <c r="B15" s="57" t="s">
        <v>10</v>
      </c>
      <c r="C15" s="57" t="s">
        <v>11</v>
      </c>
      <c r="D15" s="50"/>
      <c r="E15" s="57" t="s">
        <v>12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5"/>
      <c r="Q15" s="57" t="s">
        <v>13</v>
      </c>
      <c r="R15" s="52"/>
      <c r="S15" s="50"/>
      <c r="T15" s="57" t="s">
        <v>14</v>
      </c>
    </row>
    <row r="16" spans="1:20" ht="20.45" customHeight="1" x14ac:dyDescent="0.25">
      <c r="A16" s="58"/>
      <c r="B16" s="58"/>
      <c r="C16" s="60"/>
      <c r="D16" s="61"/>
      <c r="E16" s="57" t="s">
        <v>15</v>
      </c>
      <c r="F16" s="50"/>
      <c r="G16" s="57" t="s">
        <v>16</v>
      </c>
      <c r="H16" s="14"/>
      <c r="I16" s="15"/>
      <c r="J16" s="63" t="s">
        <v>17</v>
      </c>
      <c r="K16" s="64"/>
      <c r="L16" s="64"/>
      <c r="M16" s="64"/>
      <c r="N16" s="64"/>
      <c r="O16" s="64"/>
      <c r="P16" s="64"/>
      <c r="Q16" s="60"/>
      <c r="R16" s="64"/>
      <c r="S16" s="61"/>
      <c r="T16" s="58"/>
    </row>
    <row r="17" spans="1:20" ht="16.350000000000001" customHeight="1" x14ac:dyDescent="0.25">
      <c r="A17" s="58"/>
      <c r="B17" s="58"/>
      <c r="C17" s="60"/>
      <c r="D17" s="61"/>
      <c r="E17" s="60"/>
      <c r="F17" s="61"/>
      <c r="G17" s="57" t="s">
        <v>18</v>
      </c>
      <c r="H17" s="65" t="s">
        <v>0</v>
      </c>
      <c r="I17" s="14"/>
      <c r="J17" s="66" t="s">
        <v>19</v>
      </c>
      <c r="K17" s="67"/>
      <c r="L17" s="67"/>
      <c r="M17" s="67"/>
      <c r="N17" s="67"/>
      <c r="O17" s="67"/>
      <c r="P17" s="68"/>
      <c r="Q17" s="60"/>
      <c r="R17" s="64"/>
      <c r="S17" s="61"/>
      <c r="T17" s="58"/>
    </row>
    <row r="18" spans="1:20" ht="17.100000000000001" customHeight="1" x14ac:dyDescent="0.25">
      <c r="A18" s="58"/>
      <c r="B18" s="58"/>
      <c r="C18" s="60"/>
      <c r="D18" s="61"/>
      <c r="E18" s="60"/>
      <c r="F18" s="61"/>
      <c r="G18" s="58"/>
      <c r="H18" s="57" t="s">
        <v>20</v>
      </c>
      <c r="I18" s="50"/>
      <c r="J18" s="57" t="s">
        <v>21</v>
      </c>
      <c r="K18" s="14"/>
      <c r="L18" s="14"/>
      <c r="M18" s="14"/>
      <c r="N18" s="14"/>
      <c r="O18" s="14"/>
      <c r="P18" s="15"/>
      <c r="Q18" s="60"/>
      <c r="R18" s="64"/>
      <c r="S18" s="61"/>
      <c r="T18" s="58"/>
    </row>
    <row r="19" spans="1:20" ht="50.1" customHeight="1" x14ac:dyDescent="0.25">
      <c r="A19" s="59"/>
      <c r="B19" s="59"/>
      <c r="C19" s="62"/>
      <c r="D19" s="12"/>
      <c r="E19" s="62"/>
      <c r="F19" s="12"/>
      <c r="G19" s="59"/>
      <c r="H19" s="62"/>
      <c r="I19" s="12"/>
      <c r="J19" s="57" t="s">
        <v>20</v>
      </c>
      <c r="K19" s="14"/>
      <c r="L19" s="15"/>
      <c r="M19" s="2" t="s">
        <v>22</v>
      </c>
      <c r="N19" s="57" t="s">
        <v>23</v>
      </c>
      <c r="O19" s="15"/>
      <c r="P19" s="2" t="s">
        <v>24</v>
      </c>
      <c r="Q19" s="62"/>
      <c r="R19" s="11"/>
      <c r="S19" s="12"/>
      <c r="T19" s="59"/>
    </row>
    <row r="20" spans="1:20" x14ac:dyDescent="0.25">
      <c r="A20" s="3" t="s">
        <v>25</v>
      </c>
      <c r="B20" s="3" t="s">
        <v>26</v>
      </c>
      <c r="C20" s="56" t="s">
        <v>27</v>
      </c>
      <c r="D20" s="15"/>
      <c r="E20" s="56" t="s">
        <v>28</v>
      </c>
      <c r="F20" s="15"/>
      <c r="G20" s="3" t="s">
        <v>29</v>
      </c>
      <c r="H20" s="56" t="s">
        <v>30</v>
      </c>
      <c r="I20" s="15"/>
      <c r="J20" s="56" t="s">
        <v>31</v>
      </c>
      <c r="K20" s="14"/>
      <c r="L20" s="15"/>
      <c r="M20" s="3" t="s">
        <v>32</v>
      </c>
      <c r="N20" s="56" t="s">
        <v>33</v>
      </c>
      <c r="O20" s="15"/>
      <c r="P20" s="3" t="s">
        <v>34</v>
      </c>
      <c r="Q20" s="56" t="s">
        <v>35</v>
      </c>
      <c r="R20" s="14"/>
      <c r="S20" s="15"/>
      <c r="T20" s="3" t="s">
        <v>36</v>
      </c>
    </row>
    <row r="21" spans="1:20" ht="133.5" customHeight="1" x14ac:dyDescent="0.25">
      <c r="A21" s="4" t="s">
        <v>37</v>
      </c>
      <c r="B21" s="4" t="s">
        <v>38</v>
      </c>
      <c r="C21" s="53" t="s">
        <v>39</v>
      </c>
      <c r="D21" s="15"/>
      <c r="E21" s="47">
        <f>SUM(G21:P21)</f>
        <v>147612.45000000001</v>
      </c>
      <c r="F21" s="15"/>
      <c r="G21" s="5">
        <v>125470.5</v>
      </c>
      <c r="H21" s="47">
        <v>11070.97</v>
      </c>
      <c r="I21" s="15"/>
      <c r="J21" s="47">
        <v>0</v>
      </c>
      <c r="K21" s="14"/>
      <c r="L21" s="15"/>
      <c r="M21" s="5">
        <v>11070.98</v>
      </c>
      <c r="N21" s="47">
        <v>0</v>
      </c>
      <c r="O21" s="15"/>
      <c r="P21" s="5">
        <v>0</v>
      </c>
      <c r="Q21" s="48">
        <v>43080</v>
      </c>
      <c r="R21" s="14"/>
      <c r="S21" s="15"/>
      <c r="T21" s="9" t="s">
        <v>40</v>
      </c>
    </row>
    <row r="22" spans="1:20" ht="18" customHeight="1" x14ac:dyDescent="0.25">
      <c r="A22" s="20" t="s">
        <v>41</v>
      </c>
      <c r="B22" s="20" t="s">
        <v>42</v>
      </c>
      <c r="C22" s="16" t="s">
        <v>43</v>
      </c>
      <c r="D22" s="17"/>
      <c r="E22" s="86">
        <f>SUM(G22:P23)</f>
        <v>610734.69999999995</v>
      </c>
      <c r="F22" s="87"/>
      <c r="G22" s="28">
        <v>494007</v>
      </c>
      <c r="H22" s="22">
        <v>43588</v>
      </c>
      <c r="I22" s="24"/>
      <c r="J22" s="22">
        <v>0</v>
      </c>
      <c r="K22" s="23"/>
      <c r="L22" s="24"/>
      <c r="M22" s="28">
        <v>73139.7</v>
      </c>
      <c r="N22" s="22">
        <v>0</v>
      </c>
      <c r="O22" s="24"/>
      <c r="P22" s="28">
        <v>0</v>
      </c>
      <c r="Q22" s="30">
        <v>43080</v>
      </c>
      <c r="R22" s="31"/>
      <c r="S22" s="32"/>
      <c r="T22" s="20" t="s">
        <v>40</v>
      </c>
    </row>
    <row r="23" spans="1:20" ht="118.5" customHeight="1" x14ac:dyDescent="0.25">
      <c r="A23" s="21"/>
      <c r="B23" s="21"/>
      <c r="C23" s="18"/>
      <c r="D23" s="19"/>
      <c r="E23" s="88"/>
      <c r="F23" s="89"/>
      <c r="G23" s="29"/>
      <c r="H23" s="25"/>
      <c r="I23" s="27"/>
      <c r="J23" s="25"/>
      <c r="K23" s="26"/>
      <c r="L23" s="27"/>
      <c r="M23" s="29"/>
      <c r="N23" s="25"/>
      <c r="O23" s="27"/>
      <c r="P23" s="29"/>
      <c r="Q23" s="33"/>
      <c r="R23" s="34"/>
      <c r="S23" s="35"/>
      <c r="T23" s="21"/>
    </row>
    <row r="24" spans="1:20" ht="133.5" customHeight="1" x14ac:dyDescent="0.25">
      <c r="A24" s="4" t="s">
        <v>44</v>
      </c>
      <c r="B24" s="4" t="s">
        <v>45</v>
      </c>
      <c r="C24" s="53" t="s">
        <v>46</v>
      </c>
      <c r="D24" s="15"/>
      <c r="E24" s="54">
        <f>SUM(G24:P24)</f>
        <v>176024.68</v>
      </c>
      <c r="F24" s="55"/>
      <c r="G24" s="5">
        <v>125046.77</v>
      </c>
      <c r="H24" s="47">
        <v>11033.38</v>
      </c>
      <c r="I24" s="15"/>
      <c r="J24" s="47">
        <v>0</v>
      </c>
      <c r="K24" s="14"/>
      <c r="L24" s="15"/>
      <c r="M24" s="5">
        <v>39944.53</v>
      </c>
      <c r="N24" s="47">
        <v>0</v>
      </c>
      <c r="O24" s="15"/>
      <c r="P24" s="5">
        <v>0</v>
      </c>
      <c r="Q24" s="48">
        <v>43160</v>
      </c>
      <c r="R24" s="14"/>
      <c r="S24" s="15"/>
      <c r="T24" s="9" t="s">
        <v>40</v>
      </c>
    </row>
    <row r="25" spans="1:20" ht="134.25" customHeight="1" x14ac:dyDescent="0.25">
      <c r="A25" s="4" t="s">
        <v>47</v>
      </c>
      <c r="B25" s="4" t="s">
        <v>48</v>
      </c>
      <c r="C25" s="53" t="s">
        <v>49</v>
      </c>
      <c r="D25" s="15"/>
      <c r="E25" s="54">
        <f>SUM(G25:P25)</f>
        <v>179836.75000000003</v>
      </c>
      <c r="F25" s="55"/>
      <c r="G25" s="5">
        <v>152861.23000000001</v>
      </c>
      <c r="H25" s="47">
        <v>13487.76</v>
      </c>
      <c r="I25" s="15"/>
      <c r="J25" s="47">
        <v>0</v>
      </c>
      <c r="K25" s="14"/>
      <c r="L25" s="15"/>
      <c r="M25" s="5">
        <v>13487.76</v>
      </c>
      <c r="N25" s="47">
        <v>0</v>
      </c>
      <c r="O25" s="15"/>
      <c r="P25" s="5">
        <v>0</v>
      </c>
      <c r="Q25" s="48">
        <v>43080</v>
      </c>
      <c r="R25" s="14"/>
      <c r="S25" s="15"/>
      <c r="T25" s="9" t="s">
        <v>40</v>
      </c>
    </row>
    <row r="26" spans="1:20" ht="141.6" customHeight="1" thickBot="1" x14ac:dyDescent="0.3">
      <c r="A26" s="7" t="s">
        <v>50</v>
      </c>
      <c r="B26" s="7" t="s">
        <v>51</v>
      </c>
      <c r="C26" s="49" t="s">
        <v>52</v>
      </c>
      <c r="D26" s="50"/>
      <c r="E26" s="51">
        <f>SUM(G26:P26)</f>
        <v>370000</v>
      </c>
      <c r="F26" s="50"/>
      <c r="G26" s="5">
        <v>314500</v>
      </c>
      <c r="H26" s="51">
        <v>27750</v>
      </c>
      <c r="I26" s="50"/>
      <c r="J26" s="51">
        <v>0</v>
      </c>
      <c r="K26" s="52"/>
      <c r="L26" s="50"/>
      <c r="M26" s="8">
        <v>27750</v>
      </c>
      <c r="N26" s="51">
        <v>0</v>
      </c>
      <c r="O26" s="50"/>
      <c r="P26" s="8">
        <v>0</v>
      </c>
      <c r="Q26" s="48">
        <v>43080</v>
      </c>
      <c r="R26" s="14"/>
      <c r="S26" s="15"/>
      <c r="T26" s="9" t="s">
        <v>40</v>
      </c>
    </row>
    <row r="27" spans="1:20" ht="15" customHeight="1" x14ac:dyDescent="0.25">
      <c r="A27" s="36" t="s">
        <v>53</v>
      </c>
      <c r="B27" s="37"/>
      <c r="C27" s="37"/>
      <c r="D27" s="37"/>
      <c r="E27" s="38"/>
      <c r="F27" s="78">
        <f>E21+E22+E24+E25+E26</f>
        <v>1484208.5799999998</v>
      </c>
      <c r="G27" s="80">
        <f>SUM(G21:G26)</f>
        <v>1211885.5</v>
      </c>
      <c r="H27" s="82">
        <f>SUM(H21:I26)</f>
        <v>106930.11</v>
      </c>
      <c r="I27" s="83"/>
      <c r="J27" s="46">
        <v>0</v>
      </c>
      <c r="K27" s="46"/>
      <c r="L27" s="46"/>
      <c r="M27" s="46">
        <f>SUM(M21:M26)</f>
        <v>165392.97</v>
      </c>
      <c r="N27" s="46">
        <v>0</v>
      </c>
      <c r="O27" s="46"/>
      <c r="P27" s="46">
        <v>0</v>
      </c>
      <c r="Q27" s="42" t="s">
        <v>0</v>
      </c>
      <c r="R27" s="42"/>
      <c r="S27" s="42"/>
      <c r="T27" s="43"/>
    </row>
    <row r="28" spans="1:20" x14ac:dyDescent="0.25">
      <c r="A28" s="39"/>
      <c r="B28" s="40"/>
      <c r="C28" s="40"/>
      <c r="D28" s="40"/>
      <c r="E28" s="41"/>
      <c r="F28" s="79"/>
      <c r="G28" s="81"/>
      <c r="H28" s="84"/>
      <c r="I28" s="85"/>
      <c r="J28" s="46"/>
      <c r="K28" s="46"/>
      <c r="L28" s="46"/>
      <c r="M28" s="46"/>
      <c r="N28" s="46"/>
      <c r="O28" s="46"/>
      <c r="P28" s="46"/>
      <c r="Q28" s="44"/>
      <c r="R28" s="44"/>
      <c r="S28" s="44"/>
      <c r="T28" s="45"/>
    </row>
    <row r="29" spans="1:20" ht="16.899999999999999" customHeight="1" x14ac:dyDescent="0.25">
      <c r="A29" s="10" t="s">
        <v>54</v>
      </c>
      <c r="B29" s="11"/>
      <c r="C29" s="11"/>
      <c r="D29" s="11"/>
      <c r="E29" s="11"/>
      <c r="F29" s="12"/>
      <c r="G29" s="13">
        <v>1213910</v>
      </c>
      <c r="H29" s="11"/>
      <c r="I29" s="11"/>
      <c r="J29" s="11"/>
      <c r="K29" s="11"/>
      <c r="L29" s="11"/>
      <c r="M29" s="11"/>
      <c r="N29" s="11"/>
      <c r="O29" s="11"/>
      <c r="P29" s="11"/>
      <c r="Q29" s="14"/>
      <c r="R29" s="14"/>
      <c r="S29" s="14"/>
      <c r="T29" s="15"/>
    </row>
    <row r="30" spans="1:20" ht="33.6" customHeight="1" x14ac:dyDescent="0.25">
      <c r="F30" s="6"/>
      <c r="G30" s="6"/>
      <c r="I30" s="6"/>
      <c r="M30" s="6"/>
    </row>
    <row r="31" spans="1:20" ht="36.6" customHeight="1" x14ac:dyDescent="0.25"/>
  </sheetData>
  <mergeCells count="90">
    <mergeCell ref="R1:T1"/>
    <mergeCell ref="F27:F28"/>
    <mergeCell ref="G27:G28"/>
    <mergeCell ref="H27:I28"/>
    <mergeCell ref="M27:M28"/>
    <mergeCell ref="E22:F23"/>
    <mergeCell ref="G22:G23"/>
    <mergeCell ref="H22:I23"/>
    <mergeCell ref="M22:M23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Q24:S24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C24:D24"/>
    <mergeCell ref="E24:F24"/>
    <mergeCell ref="H24:I24"/>
    <mergeCell ref="J27:L28"/>
    <mergeCell ref="Q25:S25"/>
    <mergeCell ref="C26:D26"/>
    <mergeCell ref="E26:F26"/>
    <mergeCell ref="H26:I26"/>
    <mergeCell ref="J26:L26"/>
    <mergeCell ref="N26:O26"/>
    <mergeCell ref="Q26:S26"/>
    <mergeCell ref="C25:D25"/>
    <mergeCell ref="E25:F25"/>
    <mergeCell ref="H25:I25"/>
    <mergeCell ref="J25:L25"/>
    <mergeCell ref="N25:O25"/>
    <mergeCell ref="A29:F29"/>
    <mergeCell ref="G29:T29"/>
    <mergeCell ref="C22:D23"/>
    <mergeCell ref="B22:B23"/>
    <mergeCell ref="A22:A23"/>
    <mergeCell ref="J22:L23"/>
    <mergeCell ref="N22:O23"/>
    <mergeCell ref="P22:P23"/>
    <mergeCell ref="Q22:S23"/>
    <mergeCell ref="T22:T23"/>
    <mergeCell ref="A27:E28"/>
    <mergeCell ref="Q27:T28"/>
    <mergeCell ref="N27:O28"/>
    <mergeCell ref="P27:P28"/>
    <mergeCell ref="J24:L24"/>
    <mergeCell ref="N24:O24"/>
  </mergeCells>
  <pageMargins left="0.39370078740157499" right="0.39370078740157499" top="0.39370078740157499" bottom="0.85177795275590595" header="0.39370078740157499" footer="0.39370078740157499"/>
  <pageSetup paperSize="9" scale="43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Edita Pociūtė</dc:creator>
  <cp:keywords/>
  <dc:description/>
  <cp:lastModifiedBy>Edita Pociūtė</cp:lastModifiedBy>
  <cp:revision/>
  <dcterms:created xsi:type="dcterms:W3CDTF">2022-02-02T11:50:09Z</dcterms:created>
  <dcterms:modified xsi:type="dcterms:W3CDTF">2022-03-29T10:19:04Z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