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05-(25-31) rašytinė\Sprendimai\"/>
    </mc:Choice>
  </mc:AlternateContent>
  <xr:revisionPtr revIDLastSave="0" documentId="13_ncr:1_{1546C478-9D70-4479-B1E7-067CCDA7C9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12-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1" l="1"/>
  <c r="J35" i="1"/>
  <c r="G35" i="1"/>
  <c r="E34" i="1"/>
  <c r="F35" i="1" s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<sst xmlns="http://schemas.openxmlformats.org/spreadsheetml/2006/main" count="108" uniqueCount="80">
  <si>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</si>
  <si>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</si>
  <si>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</si>
  <si>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(2014–2020 m. ES fondų investicijų veiksmų programos įgyvendinimo priemonės kodas ir pavadinimas)</t>
  </si>
  <si>
    <t>Nr.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</si>
  <si>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</si>
  <si>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</si>
  <si>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</si>
  <si>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</si>
  <si>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</si>
  <si>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</si>
  <si>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</si>
  <si>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</si>
  <si>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</si>
  <si>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</si>
  <si>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</si>
  <si>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</si>
  <si>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</si>
  <si>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</si>
  <si>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</si>
  <si>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</si>
  <si>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</si>
  <si>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</si>
  <si>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</si>
  <si>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</si>
  <si>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</si>
  <si>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</si>
  <si>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</si>
  <si>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</si>
  <si>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</si>
  <si>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</si>
  <si>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</si>
  <si>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</si>
  <si>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</si>
  <si>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</si>
  <si>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</si>
  <si>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</si>
  <si>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</si>
  <si>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</si>
  <si>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</si>
  <si>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</si>
  <si>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</si>
  <si>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</si>
  <si>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</si>
  <si>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</si>
  <si>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</si>
  <si>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</si>
  <si>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IŠ VISO:</t>
  </si>
  <si>
    <t>Regionui numatytas ES struktūrinių fondų lėšų limitas:</t>
  </si>
  <si>
    <t>04.5.1-TID-R-516 Pėsčiųjų ir dviračių takų rekonstrukcija ir plėtra</t>
  </si>
  <si>
    <t>2016-12-08</t>
  </si>
  <si>
    <t>04.5.1-TID-R-516-21</t>
  </si>
  <si>
    <t>Birštono savivaldybės administracija</t>
  </si>
  <si>
    <t>Pėsčiųjų ir dviračių takų plėtra Birštono mieste</t>
  </si>
  <si>
    <t>Suėjus paraiškos pateikimo terminui projektas turi atitikti aprašo 28 punkte nurodytas parengtumo sąlygas.</t>
  </si>
  <si>
    <t>Jonavos rajono savivaldybės administracija</t>
  </si>
  <si>
    <t>Dviračių takų tinklo Jonavos mieste plėtra</t>
  </si>
  <si>
    <t>Dviračių takų plėtra Jonavos mieste (II etapas)</t>
  </si>
  <si>
    <t>Suėjus paraiškos pateikimo terminui projektas turi atitikti projektų finansavimo sąlygų aprašo 28 punkte nurodytas parengtumo sąlygas.</t>
  </si>
  <si>
    <t>Kaišiadorių  rajono savivaldybės administracija</t>
  </si>
  <si>
    <t>Pėsčiųjų ir dviračių tako įrengimas Paukštininkų g. Kaišiadorių mieste</t>
  </si>
  <si>
    <t>Pėsčiųjų ir dviračių tako įrengimas aplink Girelės II tvenkinį Kaišiadorių mieste</t>
  </si>
  <si>
    <t>Kauno miesto savivaldybės administarcija</t>
  </si>
  <si>
    <t>Pėsčiųjų ir dviračių tako Savanorių pr. įrengimas</t>
  </si>
  <si>
    <t>Kauno miesto savivaldybės administracija</t>
  </si>
  <si>
    <t>Pėsčiųjų ir dviračių takas Veiverių g. nuo Vytauto Didžiojo tilto iki Kauno miesto ribos</t>
  </si>
  <si>
    <t>Pėsčiųjų ir dviračių tako įrengimas rekonstruojant Eigulių, Nuokalnės gatves ir Tvirtovės alėją</t>
  </si>
  <si>
    <t>Kauno rajono savivaldybės administracija</t>
  </si>
  <si>
    <t>Dviračių-pėsčiųjų tako nuo Sodų iki Liepų g. rekonstravimas Garliavos mieste</t>
  </si>
  <si>
    <t>-</t>
  </si>
  <si>
    <t>Dviračių-pėsčiųjų tako įrengimas Marmos g. Vilkijos mieste</t>
  </si>
  <si>
    <t>Kėdainių rajono savivaldybės administracija</t>
  </si>
  <si>
    <t>Pėsčiųjų ir dviračių takų tiesimas Pramonės g., Kėdainių mieste</t>
  </si>
  <si>
    <t>Prienų rajono savivaldybės administracija</t>
  </si>
  <si>
    <t>Dviračių ir pėsčiųjų takų įrengimas Kęstučio ir Paupio gatvėse Prienų mieste</t>
  </si>
  <si>
    <t>Raseinių rajono savivaldybės administracija</t>
  </si>
  <si>
    <t>Pėsčiųjų ir dviračių takų statyba Raseinių m. Žvyryno g., Žibuoklių g. ir Maironio g. dalyse</t>
  </si>
  <si>
    <t>Pėsčiųjų ir dviračių takų plėtra Raseinių mieste, II etapas</t>
  </si>
  <si>
    <t>IŠ ES STRUKTŪRINIŲ FONDŲ LĖŠŲ SIŪLOMŲ BENDRAI FINANSUOTI KAUNO REGIONO PROJEKTŲ SĄRAŠAS</t>
  </si>
  <si>
    <t xml:space="preserve">Kauno regiono plėtros tarybos 
2016 m.gruodžio 16 d. sprendimu Nr. 51/2S-60 
(Kauno regiono plėtros tarybos 
2022 m. birželio 2 d. sprendimo Nr. 6KS-12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</si>
</sst>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sz val="12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164" fontId="6" fillId="0" borderId="2" xfId="1" applyNumberFormat="1" applyFont="1" applyFill="1" applyBorder="1" applyAlignment="1">
      <alignment vertical="top" wrapText="1" readingOrder="1"/>
    </xf>
    <xf numFmtId="0" fontId="6" fillId="0" borderId="2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9" fillId="2" borderId="2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center" vertical="top" wrapText="1" readingOrder="1"/>
    </xf>
    <xf numFmtId="0" fontId="9" fillId="2" borderId="2" xfId="1" applyNumberFormat="1" applyFont="1" applyFill="1" applyBorder="1" applyAlignment="1">
      <alignment horizontal="center" vertical="top" wrapText="1" readingOrder="1"/>
    </xf>
    <xf numFmtId="0" fontId="9" fillId="2" borderId="2" xfId="1" applyNumberFormat="1" applyFont="1" applyFill="1" applyBorder="1" applyAlignment="1">
      <alignment horizontal="left" vertical="top" wrapText="1"/>
    </xf>
    <xf numFmtId="0" fontId="6" fillId="0" borderId="2" xfId="1" applyNumberFormat="1" applyFont="1" applyFill="1" applyBorder="1" applyAlignment="1">
      <alignment horizontal="left" vertical="top" wrapText="1" readingOrder="1"/>
    </xf>
    <xf numFmtId="0" fontId="10" fillId="0" borderId="2" xfId="1" applyNumberFormat="1" applyFont="1" applyFill="1" applyBorder="1" applyAlignment="1">
      <alignment vertical="top" wrapText="1" readingOrder="1"/>
    </xf>
    <xf numFmtId="164" fontId="6" fillId="0" borderId="17" xfId="1" applyNumberFormat="1" applyFont="1" applyFill="1" applyBorder="1" applyAlignment="1">
      <alignment vertical="top" wrapText="1" readingOrder="1"/>
    </xf>
    <xf numFmtId="164" fontId="6" fillId="0" borderId="22" xfId="1" applyNumberFormat="1" applyFont="1" applyFill="1" applyBorder="1" applyAlignment="1">
      <alignment vertical="top" wrapText="1" readingOrder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4" fillId="0" borderId="0" xfId="0" applyFont="1" applyFill="1" applyBorder="1"/>
    <xf numFmtId="4" fontId="12" fillId="0" borderId="0" xfId="0" applyNumberFormat="1" applyFont="1" applyFill="1" applyBorder="1"/>
    <xf numFmtId="164" fontId="16" fillId="0" borderId="14" xfId="1" applyNumberFormat="1" applyFont="1" applyFill="1" applyBorder="1" applyAlignment="1">
      <alignment vertical="top" wrapText="1" readingOrder="1"/>
    </xf>
    <xf numFmtId="0" fontId="10" fillId="0" borderId="17" xfId="1" applyNumberFormat="1" applyFont="1" applyFill="1" applyBorder="1" applyAlignment="1">
      <alignment vertical="top" wrapText="1" readingOrder="1"/>
    </xf>
    <xf numFmtId="0" fontId="6" fillId="0" borderId="17" xfId="1" applyNumberFormat="1" applyFont="1" applyFill="1" applyBorder="1" applyAlignment="1">
      <alignment vertical="top" wrapText="1" readingOrder="1"/>
    </xf>
    <xf numFmtId="164" fontId="16" fillId="0" borderId="23" xfId="1" applyNumberFormat="1" applyFont="1" applyFill="1" applyBorder="1" applyAlignment="1">
      <alignment vertical="top" wrapText="1" readingOrder="1"/>
    </xf>
    <xf numFmtId="164" fontId="6" fillId="0" borderId="23" xfId="1" applyNumberFormat="1" applyFont="1" applyFill="1" applyBorder="1" applyAlignment="1">
      <alignment vertical="top" wrapText="1" readingOrder="1"/>
    </xf>
    <xf numFmtId="4" fontId="16" fillId="0" borderId="23" xfId="0" applyNumberFormat="1" applyFont="1" applyFill="1" applyBorder="1"/>
    <xf numFmtId="164" fontId="6" fillId="0" borderId="2" xfId="1" applyNumberFormat="1" applyFont="1" applyFill="1" applyBorder="1" applyAlignment="1">
      <alignment vertical="top" wrapText="1" readingOrder="1"/>
    </xf>
    <xf numFmtId="0" fontId="6" fillId="3" borderId="2" xfId="1" applyNumberFormat="1" applyFont="1" applyFill="1" applyBorder="1" applyAlignment="1">
      <alignment vertical="top" wrapText="1" readingOrder="1"/>
    </xf>
    <xf numFmtId="4" fontId="7" fillId="0" borderId="21" xfId="0" applyNumberFormat="1" applyFont="1" applyFill="1" applyBorder="1" applyAlignment="1">
      <alignment vertical="top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14" fontId="19" fillId="0" borderId="0" xfId="0" applyNumberFormat="1" applyFont="1" applyAlignment="1">
      <alignment horizontal="left"/>
    </xf>
    <xf numFmtId="164" fontId="6" fillId="0" borderId="2" xfId="1" applyNumberFormat="1" applyFont="1" applyFill="1" applyBorder="1" applyAlignment="1">
      <alignment vertical="top" wrapText="1" readingOrder="1"/>
    </xf>
    <xf numFmtId="0" fontId="12" fillId="0" borderId="5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vertical="top" wrapText="1" readingOrder="1"/>
    </xf>
    <xf numFmtId="0" fontId="11" fillId="0" borderId="0" xfId="0" applyFont="1" applyFill="1" applyBorder="1"/>
    <xf numFmtId="0" fontId="17" fillId="0" borderId="0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14" fillId="0" borderId="7" xfId="1" applyNumberFormat="1" applyFont="1" applyFill="1" applyBorder="1" applyAlignment="1">
      <alignment vertical="top" wrapText="1"/>
    </xf>
    <xf numFmtId="0" fontId="14" fillId="0" borderId="14" xfId="1" applyNumberFormat="1" applyFont="1" applyFill="1" applyBorder="1" applyAlignment="1">
      <alignment vertical="top" wrapText="1"/>
    </xf>
    <xf numFmtId="0" fontId="9" fillId="2" borderId="2" xfId="1" applyNumberFormat="1" applyFont="1" applyFill="1" applyBorder="1" applyAlignment="1">
      <alignment horizontal="center" vertical="center" wrapText="1" readingOrder="1"/>
    </xf>
    <xf numFmtId="0" fontId="14" fillId="2" borderId="7" xfId="1" applyNumberFormat="1" applyFont="1" applyFill="1" applyBorder="1" applyAlignment="1">
      <alignment vertical="top" wrapText="1"/>
    </xf>
    <xf numFmtId="0" fontId="14" fillId="2" borderId="14" xfId="1" applyNumberFormat="1" applyFont="1" applyFill="1" applyBorder="1" applyAlignment="1">
      <alignment vertical="top" wrapText="1"/>
    </xf>
    <xf numFmtId="0" fontId="14" fillId="0" borderId="3" xfId="1" applyNumberFormat="1" applyFont="1" applyFill="1" applyBorder="1" applyAlignment="1">
      <alignment vertical="top" wrapText="1"/>
    </xf>
    <xf numFmtId="0" fontId="14" fillId="2" borderId="8" xfId="1" applyNumberFormat="1" applyFont="1" applyFill="1" applyBorder="1" applyAlignment="1">
      <alignment vertical="top" wrapText="1"/>
    </xf>
    <xf numFmtId="0" fontId="14" fillId="0" borderId="9" xfId="1" applyNumberFormat="1" applyFont="1" applyFill="1" applyBorder="1" applyAlignment="1">
      <alignment vertical="top" wrapText="1"/>
    </xf>
    <xf numFmtId="0" fontId="14" fillId="2" borderId="15" xfId="1" applyNumberFormat="1" applyFont="1" applyFill="1" applyBorder="1" applyAlignment="1">
      <alignment vertical="top" wrapText="1"/>
    </xf>
    <xf numFmtId="0" fontId="14" fillId="0" borderId="16" xfId="1" applyNumberFormat="1" applyFont="1" applyFill="1" applyBorder="1" applyAlignment="1">
      <alignment vertical="top" wrapText="1"/>
    </xf>
    <xf numFmtId="0" fontId="14" fillId="0" borderId="4" xfId="1" applyNumberFormat="1" applyFont="1" applyFill="1" applyBorder="1" applyAlignment="1">
      <alignment vertical="top" wrapText="1"/>
    </xf>
    <xf numFmtId="0" fontId="14" fillId="0" borderId="5" xfId="1" applyNumberFormat="1" applyFont="1" applyFill="1" applyBorder="1" applyAlignment="1">
      <alignment vertical="top" wrapText="1"/>
    </xf>
    <xf numFmtId="0" fontId="14" fillId="0" borderId="6" xfId="1" applyNumberFormat="1" applyFont="1" applyFill="1" applyBorder="1" applyAlignment="1">
      <alignment vertical="top" wrapText="1"/>
    </xf>
    <xf numFmtId="0" fontId="14" fillId="0" borderId="1" xfId="1" applyNumberFormat="1" applyFont="1" applyFill="1" applyBorder="1" applyAlignment="1">
      <alignment vertical="top" wrapText="1"/>
    </xf>
    <xf numFmtId="0" fontId="9" fillId="2" borderId="2" xfId="1" applyNumberFormat="1" applyFont="1" applyFill="1" applyBorder="1" applyAlignment="1">
      <alignment horizontal="left" vertical="center" wrapText="1"/>
    </xf>
    <xf numFmtId="0" fontId="14" fillId="2" borderId="7" xfId="1" applyNumberFormat="1" applyFont="1" applyFill="1" applyBorder="1" applyAlignment="1">
      <alignment horizontal="left" vertical="top" wrapText="1"/>
    </xf>
    <xf numFmtId="0" fontId="14" fillId="2" borderId="14" xfId="1" applyNumberFormat="1" applyFont="1" applyFill="1" applyBorder="1" applyAlignment="1">
      <alignment horizontal="left" vertical="top" wrapText="1"/>
    </xf>
    <xf numFmtId="0" fontId="9" fillId="2" borderId="0" xfId="1" applyNumberFormat="1" applyFont="1" applyFill="1" applyBorder="1" applyAlignment="1">
      <alignment horizontal="center" vertical="center" wrapText="1" readingOrder="1"/>
    </xf>
    <xf numFmtId="0" fontId="9" fillId="2" borderId="2" xfId="1" applyNumberFormat="1" applyFont="1" applyFill="1" applyBorder="1" applyAlignment="1">
      <alignment horizontal="center" vertical="top" wrapText="1" readingOrder="1"/>
    </xf>
    <xf numFmtId="0" fontId="9" fillId="2" borderId="10" xfId="1" applyNumberFormat="1" applyFont="1" applyFill="1" applyBorder="1" applyAlignment="1">
      <alignment horizontal="center" vertical="center" wrapText="1" readingOrder="1"/>
    </xf>
    <xf numFmtId="0" fontId="9" fillId="2" borderId="11" xfId="1" applyNumberFormat="1" applyFont="1" applyFill="1" applyBorder="1" applyAlignment="1">
      <alignment horizontal="left" vertical="center" wrapText="1" readingOrder="1"/>
    </xf>
    <xf numFmtId="0" fontId="14" fillId="0" borderId="12" xfId="1" applyNumberFormat="1" applyFont="1" applyFill="1" applyBorder="1" applyAlignment="1">
      <alignment vertical="top" wrapText="1"/>
    </xf>
    <xf numFmtId="0" fontId="14" fillId="0" borderId="13" xfId="1" applyNumberFormat="1" applyFont="1" applyFill="1" applyBorder="1" applyAlignment="1">
      <alignment vertical="top" wrapText="1"/>
    </xf>
    <xf numFmtId="0" fontId="6" fillId="0" borderId="2" xfId="1" applyNumberFormat="1" applyFont="1" applyFill="1" applyBorder="1" applyAlignment="1">
      <alignment vertical="top" wrapText="1" readingOrder="1"/>
    </xf>
    <xf numFmtId="0" fontId="12" fillId="0" borderId="4" xfId="1" applyNumberFormat="1" applyFont="1" applyFill="1" applyBorder="1" applyAlignment="1">
      <alignment vertical="top" wrapText="1"/>
    </xf>
    <xf numFmtId="165" fontId="6" fillId="0" borderId="2" xfId="1" applyNumberFormat="1" applyFont="1" applyFill="1" applyBorder="1" applyAlignment="1">
      <alignment horizontal="right" vertical="top" wrapText="1" readingOrder="1"/>
    </xf>
    <xf numFmtId="164" fontId="6" fillId="0" borderId="10" xfId="1" applyNumberFormat="1" applyFont="1" applyFill="1" applyBorder="1" applyAlignment="1">
      <alignment horizontal="right" vertical="top" wrapText="1" readingOrder="1"/>
    </xf>
    <xf numFmtId="164" fontId="6" fillId="0" borderId="4" xfId="1" applyNumberFormat="1" applyFont="1" applyFill="1" applyBorder="1" applyAlignment="1">
      <alignment horizontal="right" vertical="top" wrapText="1" readingOrder="1"/>
    </xf>
    <xf numFmtId="164" fontId="6" fillId="0" borderId="5" xfId="1" applyNumberFormat="1" applyFont="1" applyFill="1" applyBorder="1" applyAlignment="1">
      <alignment horizontal="right" vertical="top" wrapText="1" readingOrder="1"/>
    </xf>
    <xf numFmtId="165" fontId="6" fillId="0" borderId="10" xfId="1" applyNumberFormat="1" applyFont="1" applyFill="1" applyBorder="1" applyAlignment="1">
      <alignment horizontal="right" vertical="top" wrapText="1" readingOrder="1"/>
    </xf>
    <xf numFmtId="165" fontId="6" fillId="0" borderId="4" xfId="1" applyNumberFormat="1" applyFont="1" applyFill="1" applyBorder="1" applyAlignment="1">
      <alignment horizontal="right" vertical="top" wrapText="1" readingOrder="1"/>
    </xf>
    <xf numFmtId="165" fontId="6" fillId="0" borderId="5" xfId="1" applyNumberFormat="1" applyFont="1" applyFill="1" applyBorder="1" applyAlignment="1">
      <alignment horizontal="right" vertical="top" wrapText="1" readingOrder="1"/>
    </xf>
    <xf numFmtId="0" fontId="18" fillId="0" borderId="0" xfId="0" applyFont="1" applyFill="1" applyBorder="1" applyAlignment="1">
      <alignment horizontal="right"/>
    </xf>
    <xf numFmtId="0" fontId="16" fillId="0" borderId="23" xfId="1" applyNumberFormat="1" applyFont="1" applyFill="1" applyBorder="1" applyAlignment="1">
      <alignment horizontal="right" vertical="top" wrapText="1" readingOrder="1"/>
    </xf>
    <xf numFmtId="0" fontId="14" fillId="0" borderId="23" xfId="1" applyNumberFormat="1" applyFont="1" applyFill="1" applyBorder="1" applyAlignment="1">
      <alignment vertical="top" wrapText="1"/>
    </xf>
    <xf numFmtId="164" fontId="16" fillId="0" borderId="4" xfId="1" applyNumberFormat="1" applyFont="1" applyFill="1" applyBorder="1" applyAlignment="1">
      <alignment horizontal="right" vertical="top" wrapText="1" readingOrder="1"/>
    </xf>
    <xf numFmtId="164" fontId="16" fillId="0" borderId="5" xfId="1" applyNumberFormat="1" applyFont="1" applyFill="1" applyBorder="1" applyAlignment="1">
      <alignment horizontal="right" vertical="top" wrapText="1" readingOrder="1"/>
    </xf>
    <xf numFmtId="164" fontId="16" fillId="0" borderId="10" xfId="1" applyNumberFormat="1" applyFont="1" applyFill="1" applyBorder="1" applyAlignment="1">
      <alignment horizontal="right" vertical="top" wrapText="1" readingOrder="1"/>
    </xf>
    <xf numFmtId="164" fontId="15" fillId="0" borderId="10" xfId="1" applyNumberFormat="1" applyFont="1" applyFill="1" applyBorder="1" applyAlignment="1">
      <alignment horizontal="center" vertical="top" wrapText="1" readingOrder="1"/>
    </xf>
    <xf numFmtId="164" fontId="15" fillId="0" borderId="4" xfId="1" applyNumberFormat="1" applyFont="1" applyFill="1" applyBorder="1" applyAlignment="1">
      <alignment horizontal="center" vertical="top" wrapText="1" readingOrder="1"/>
    </xf>
    <xf numFmtId="164" fontId="15" fillId="0" borderId="5" xfId="1" applyNumberFormat="1" applyFont="1" applyFill="1" applyBorder="1" applyAlignment="1">
      <alignment horizontal="center" vertical="top" wrapText="1" readingOrder="1"/>
    </xf>
    <xf numFmtId="0" fontId="10" fillId="0" borderId="14" xfId="1" applyNumberFormat="1" applyFont="1" applyFill="1" applyBorder="1" applyAlignment="1">
      <alignment horizontal="right" vertical="top" wrapText="1" readingOrder="1"/>
    </xf>
    <xf numFmtId="166" fontId="10" fillId="0" borderId="14" xfId="1" applyNumberFormat="1" applyFont="1" applyFill="1" applyBorder="1" applyAlignment="1">
      <alignment horizontal="left" vertical="top" wrapText="1" readingOrder="1"/>
    </xf>
    <xf numFmtId="0" fontId="6" fillId="0" borderId="17" xfId="1" applyNumberFormat="1" applyFont="1" applyFill="1" applyBorder="1" applyAlignment="1">
      <alignment vertical="top" wrapText="1" readingOrder="1"/>
    </xf>
    <xf numFmtId="0" fontId="12" fillId="0" borderId="3" xfId="1" applyNumberFormat="1" applyFont="1" applyFill="1" applyBorder="1" applyAlignment="1">
      <alignment vertical="top" wrapText="1"/>
    </xf>
    <xf numFmtId="164" fontId="6" fillId="0" borderId="17" xfId="1" applyNumberFormat="1" applyFont="1" applyFill="1" applyBorder="1" applyAlignment="1">
      <alignment vertical="top" wrapText="1" readingOrder="1"/>
    </xf>
    <xf numFmtId="0" fontId="12" fillId="0" borderId="6" xfId="1" applyNumberFormat="1" applyFont="1" applyFill="1" applyBorder="1" applyAlignment="1">
      <alignment vertical="top" wrapText="1"/>
    </xf>
    <xf numFmtId="14" fontId="7" fillId="0" borderId="18" xfId="0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right"/>
    </xf>
    <xf numFmtId="165" fontId="6" fillId="0" borderId="17" xfId="1" applyNumberFormat="1" applyFont="1" applyFill="1" applyBorder="1" applyAlignment="1">
      <alignment horizontal="right"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zoomScale="80" zoomScaleNormal="80" workbookViewId="0">
      <selection activeCell="A5" sqref="A5:T5"/>
    </sheetView>
  </sheetViews>
  <sheetFormatPr defaultColWidth="9.109375" defaultRowHeight="13.8" x14ac:dyDescent="0.25"/>
  <cols>
    <col min="1" max="1" width="5.5546875" style="12" customWidth="1"/>
    <col min="2" max="2" width="13.6640625" style="12" customWidth="1"/>
    <col min="3" max="3" width="6.109375" style="12" customWidth="1"/>
    <col min="4" max="4" width="18.88671875" style="12" customWidth="1"/>
    <col min="5" max="5" width="0" style="12" hidden="1" customWidth="1"/>
    <col min="6" max="6" width="13.109375" style="12" customWidth="1"/>
    <col min="7" max="7" width="18.44140625" style="12" customWidth="1"/>
    <col min="8" max="8" width="4.5546875" style="12" customWidth="1"/>
    <col min="9" max="9" width="13.44140625" style="12" customWidth="1"/>
    <col min="10" max="11" width="4.5546875" style="12" customWidth="1"/>
    <col min="12" max="12" width="7.6640625" style="12" customWidth="1"/>
    <col min="13" max="13" width="16.88671875" style="12" customWidth="1"/>
    <col min="14" max="14" width="3.6640625" style="12" customWidth="1"/>
    <col min="15" max="15" width="11" style="12" customWidth="1"/>
    <col min="16" max="16" width="14.6640625" style="12" customWidth="1"/>
    <col min="17" max="17" width="0.88671875" style="12" customWidth="1"/>
    <col min="18" max="18" width="16.6640625" style="12" customWidth="1"/>
    <col min="19" max="19" width="3" style="12" customWidth="1"/>
    <col min="20" max="20" width="22.109375" style="13" customWidth="1"/>
    <col min="21" max="16384" width="9.109375" style="12"/>
  </cols>
  <sheetData>
    <row r="1" spans="1:20" ht="15" customHeight="1" x14ac:dyDescent="0.25">
      <c r="R1" s="81"/>
      <c r="S1" s="81"/>
      <c r="T1" s="81"/>
    </row>
    <row r="2" spans="1:20" ht="62.25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 t="s">
        <v>79</v>
      </c>
      <c r="S2" s="35"/>
      <c r="T2" s="35"/>
    </row>
    <row r="3" spans="1:20" s="14" customFormat="1" ht="17.100000000000001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 t="s">
        <v>0</v>
      </c>
      <c r="S3" s="37"/>
      <c r="T3" s="37"/>
    </row>
    <row r="4" spans="1:20" s="14" customFormat="1" ht="17.100000000000001" customHeight="1" x14ac:dyDescent="0.25">
      <c r="A4" s="39" t="s">
        <v>0</v>
      </c>
      <c r="B4" s="37"/>
      <c r="C4" s="37"/>
      <c r="D4" s="40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39" t="s">
        <v>0</v>
      </c>
      <c r="T4" s="37"/>
    </row>
    <row r="5" spans="1:20" s="14" customFormat="1" ht="17.100000000000001" customHeight="1" x14ac:dyDescent="0.25">
      <c r="A5" s="46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s="14" customFormat="1" ht="17.100000000000001" customHeight="1" x14ac:dyDescent="0.25">
      <c r="A6" s="36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s="14" customFormat="1" ht="17.100000000000001" customHeight="1" x14ac:dyDescent="0.25">
      <c r="A7" s="39" t="s">
        <v>0</v>
      </c>
      <c r="B7" s="37"/>
      <c r="C7" s="37"/>
      <c r="D7" s="47" t="s">
        <v>49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39" t="s">
        <v>0</v>
      </c>
      <c r="T7" s="37"/>
    </row>
    <row r="8" spans="1:20" s="14" customFormat="1" ht="17.100000000000001" customHeight="1" x14ac:dyDescent="0.25">
      <c r="A8" s="46" t="s">
        <v>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14" customFormat="1" ht="15" customHeight="1" x14ac:dyDescent="0.25">
      <c r="A9" s="42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14" customFormat="1" ht="15" customHeight="1" x14ac:dyDescent="0.25">
      <c r="A10" s="43" t="s">
        <v>78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s="14" customFormat="1" ht="17.100000000000001" customHeight="1" x14ac:dyDescent="0.25">
      <c r="A11" s="44" t="s">
        <v>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s="14" customFormat="1" x14ac:dyDescent="0.25">
      <c r="A12" s="39" t="s">
        <v>0</v>
      </c>
      <c r="B12" s="37"/>
      <c r="C12" s="37"/>
      <c r="D12" s="37"/>
      <c r="E12" s="37"/>
      <c r="F12" s="37"/>
      <c r="G12" s="37"/>
      <c r="H12" s="37"/>
      <c r="I12" s="45" t="s">
        <v>50</v>
      </c>
      <c r="J12" s="41"/>
      <c r="K12" s="3" t="s">
        <v>4</v>
      </c>
      <c r="L12" s="45" t="s">
        <v>51</v>
      </c>
      <c r="M12" s="41"/>
      <c r="N12" s="41"/>
      <c r="O12" s="39" t="s">
        <v>0</v>
      </c>
      <c r="P12" s="37"/>
      <c r="Q12" s="37"/>
      <c r="R12" s="37"/>
      <c r="S12" s="37"/>
      <c r="T12" s="37"/>
    </row>
    <row r="13" spans="1:20" ht="0" hidden="1" customHeight="1" x14ac:dyDescent="0.25"/>
    <row r="14" spans="1:20" ht="12.15" customHeight="1" x14ac:dyDescent="0.25"/>
    <row r="15" spans="1:20" s="15" customFormat="1" ht="17.25" customHeight="1" x14ac:dyDescent="0.25">
      <c r="A15" s="48" t="s">
        <v>5</v>
      </c>
      <c r="B15" s="51" t="s">
        <v>6</v>
      </c>
      <c r="C15" s="51" t="s">
        <v>7</v>
      </c>
      <c r="D15" s="54"/>
      <c r="E15" s="51" t="s">
        <v>8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Q15" s="51" t="s">
        <v>9</v>
      </c>
      <c r="R15" s="61"/>
      <c r="S15" s="54"/>
      <c r="T15" s="63" t="s">
        <v>10</v>
      </c>
    </row>
    <row r="16" spans="1:20" s="15" customFormat="1" ht="20.399999999999999" customHeight="1" x14ac:dyDescent="0.25">
      <c r="A16" s="49"/>
      <c r="B16" s="52"/>
      <c r="C16" s="55"/>
      <c r="D16" s="56"/>
      <c r="E16" s="51" t="s">
        <v>11</v>
      </c>
      <c r="F16" s="54"/>
      <c r="G16" s="51" t="s">
        <v>12</v>
      </c>
      <c r="H16" s="59"/>
      <c r="I16" s="60"/>
      <c r="J16" s="66" t="s">
        <v>13</v>
      </c>
      <c r="K16" s="35"/>
      <c r="L16" s="35"/>
      <c r="M16" s="35"/>
      <c r="N16" s="35"/>
      <c r="O16" s="35"/>
      <c r="P16" s="35"/>
      <c r="Q16" s="55"/>
      <c r="R16" s="35"/>
      <c r="S16" s="56"/>
      <c r="T16" s="64"/>
    </row>
    <row r="17" spans="1:22" s="15" customFormat="1" ht="16.350000000000001" customHeight="1" x14ac:dyDescent="0.25">
      <c r="A17" s="49"/>
      <c r="B17" s="52"/>
      <c r="C17" s="55"/>
      <c r="D17" s="56"/>
      <c r="E17" s="55"/>
      <c r="F17" s="56"/>
      <c r="G17" s="51" t="s">
        <v>14</v>
      </c>
      <c r="H17" s="68" t="s">
        <v>0</v>
      </c>
      <c r="I17" s="59"/>
      <c r="J17" s="69" t="s">
        <v>15</v>
      </c>
      <c r="K17" s="70"/>
      <c r="L17" s="70"/>
      <c r="M17" s="70"/>
      <c r="N17" s="70"/>
      <c r="O17" s="70"/>
      <c r="P17" s="71"/>
      <c r="Q17" s="55"/>
      <c r="R17" s="35"/>
      <c r="S17" s="56"/>
      <c r="T17" s="64"/>
    </row>
    <row r="18" spans="1:22" s="15" customFormat="1" ht="17.100000000000001" customHeight="1" x14ac:dyDescent="0.25">
      <c r="A18" s="49"/>
      <c r="B18" s="52"/>
      <c r="C18" s="55"/>
      <c r="D18" s="56"/>
      <c r="E18" s="55"/>
      <c r="F18" s="56"/>
      <c r="G18" s="52"/>
      <c r="H18" s="51" t="s">
        <v>16</v>
      </c>
      <c r="I18" s="54"/>
      <c r="J18" s="51" t="s">
        <v>17</v>
      </c>
      <c r="K18" s="59"/>
      <c r="L18" s="59"/>
      <c r="M18" s="59"/>
      <c r="N18" s="59"/>
      <c r="O18" s="59"/>
      <c r="P18" s="60"/>
      <c r="Q18" s="55"/>
      <c r="R18" s="35"/>
      <c r="S18" s="56"/>
      <c r="T18" s="64"/>
    </row>
    <row r="19" spans="1:22" s="15" customFormat="1" ht="50.1" customHeight="1" x14ac:dyDescent="0.25">
      <c r="A19" s="50"/>
      <c r="B19" s="53"/>
      <c r="C19" s="57"/>
      <c r="D19" s="58"/>
      <c r="E19" s="57"/>
      <c r="F19" s="58"/>
      <c r="G19" s="53"/>
      <c r="H19" s="57"/>
      <c r="I19" s="58"/>
      <c r="J19" s="51" t="s">
        <v>16</v>
      </c>
      <c r="K19" s="59"/>
      <c r="L19" s="60"/>
      <c r="M19" s="4" t="s">
        <v>18</v>
      </c>
      <c r="N19" s="51" t="s">
        <v>19</v>
      </c>
      <c r="O19" s="60"/>
      <c r="P19" s="4" t="s">
        <v>20</v>
      </c>
      <c r="Q19" s="57"/>
      <c r="R19" s="62"/>
      <c r="S19" s="58"/>
      <c r="T19" s="65"/>
    </row>
    <row r="20" spans="1:22" s="15" customFormat="1" x14ac:dyDescent="0.25">
      <c r="A20" s="5" t="s">
        <v>21</v>
      </c>
      <c r="B20" s="6" t="s">
        <v>22</v>
      </c>
      <c r="C20" s="67" t="s">
        <v>23</v>
      </c>
      <c r="D20" s="60"/>
      <c r="E20" s="67" t="s">
        <v>24</v>
      </c>
      <c r="F20" s="60"/>
      <c r="G20" s="6" t="s">
        <v>25</v>
      </c>
      <c r="H20" s="67" t="s">
        <v>26</v>
      </c>
      <c r="I20" s="60"/>
      <c r="J20" s="67" t="s">
        <v>27</v>
      </c>
      <c r="K20" s="59"/>
      <c r="L20" s="60"/>
      <c r="M20" s="6" t="s">
        <v>28</v>
      </c>
      <c r="N20" s="67" t="s">
        <v>29</v>
      </c>
      <c r="O20" s="60"/>
      <c r="P20" s="6" t="s">
        <v>30</v>
      </c>
      <c r="Q20" s="67" t="s">
        <v>31</v>
      </c>
      <c r="R20" s="59"/>
      <c r="S20" s="60"/>
      <c r="T20" s="7" t="s">
        <v>32</v>
      </c>
    </row>
    <row r="21" spans="1:22" s="14" customFormat="1" ht="48.75" customHeight="1" x14ac:dyDescent="0.25">
      <c r="A21" s="2" t="s">
        <v>33</v>
      </c>
      <c r="B21" s="2" t="s">
        <v>52</v>
      </c>
      <c r="C21" s="72" t="s">
        <v>53</v>
      </c>
      <c r="D21" s="31"/>
      <c r="E21" s="30">
        <f t="shared" ref="E21:E34" si="0">G21+H21+J21+M21+N21+P21</f>
        <v>166403.13</v>
      </c>
      <c r="F21" s="31"/>
      <c r="G21" s="1">
        <v>141442.66</v>
      </c>
      <c r="H21" s="30">
        <v>0</v>
      </c>
      <c r="I21" s="31"/>
      <c r="J21" s="30">
        <v>0</v>
      </c>
      <c r="K21" s="73"/>
      <c r="L21" s="31"/>
      <c r="M21" s="1">
        <v>24960.47</v>
      </c>
      <c r="N21" s="30">
        <v>0</v>
      </c>
      <c r="O21" s="31"/>
      <c r="P21" s="1">
        <v>0</v>
      </c>
      <c r="Q21" s="74">
        <v>43373</v>
      </c>
      <c r="R21" s="73"/>
      <c r="S21" s="31"/>
      <c r="T21" s="8" t="s">
        <v>54</v>
      </c>
      <c r="V21" s="16"/>
    </row>
    <row r="22" spans="1:22" s="14" customFormat="1" ht="38.25" customHeight="1" x14ac:dyDescent="0.25">
      <c r="A22" s="2" t="s">
        <v>34</v>
      </c>
      <c r="B22" s="2" t="s">
        <v>55</v>
      </c>
      <c r="C22" s="72" t="s">
        <v>56</v>
      </c>
      <c r="D22" s="31"/>
      <c r="E22" s="30">
        <f t="shared" si="0"/>
        <v>178538.19</v>
      </c>
      <c r="F22" s="31"/>
      <c r="G22" s="1">
        <v>145117.39000000001</v>
      </c>
      <c r="H22" s="30">
        <v>0</v>
      </c>
      <c r="I22" s="31"/>
      <c r="J22" s="30">
        <v>7811.84</v>
      </c>
      <c r="K22" s="73"/>
      <c r="L22" s="31"/>
      <c r="M22" s="1">
        <v>25608.959999999999</v>
      </c>
      <c r="N22" s="30">
        <v>0</v>
      </c>
      <c r="O22" s="31"/>
      <c r="P22" s="1">
        <v>0</v>
      </c>
      <c r="Q22" s="74">
        <v>43217</v>
      </c>
      <c r="R22" s="73"/>
      <c r="S22" s="31"/>
      <c r="T22" s="8" t="s">
        <v>0</v>
      </c>
      <c r="V22" s="16"/>
    </row>
    <row r="23" spans="1:22" s="14" customFormat="1" ht="55.5" customHeight="1" x14ac:dyDescent="0.25">
      <c r="A23" s="2" t="s">
        <v>35</v>
      </c>
      <c r="B23" s="2" t="s">
        <v>55</v>
      </c>
      <c r="C23" s="72" t="s">
        <v>57</v>
      </c>
      <c r="D23" s="31"/>
      <c r="E23" s="30">
        <f t="shared" si="0"/>
        <v>218999.97</v>
      </c>
      <c r="F23" s="31"/>
      <c r="G23" s="1">
        <v>26157.4</v>
      </c>
      <c r="H23" s="30">
        <v>0</v>
      </c>
      <c r="I23" s="31"/>
      <c r="J23" s="75">
        <v>185229.44</v>
      </c>
      <c r="K23" s="76"/>
      <c r="L23" s="77"/>
      <c r="M23" s="1">
        <v>7613.13</v>
      </c>
      <c r="N23" s="30">
        <v>0</v>
      </c>
      <c r="O23" s="31"/>
      <c r="P23" s="1">
        <v>0</v>
      </c>
      <c r="Q23" s="78">
        <v>43982</v>
      </c>
      <c r="R23" s="79"/>
      <c r="S23" s="80"/>
      <c r="T23" s="8" t="s">
        <v>58</v>
      </c>
      <c r="V23" s="16"/>
    </row>
    <row r="24" spans="1:22" s="14" customFormat="1" ht="63.75" customHeight="1" x14ac:dyDescent="0.25">
      <c r="A24" s="24" t="s">
        <v>36</v>
      </c>
      <c r="B24" s="2" t="s">
        <v>59</v>
      </c>
      <c r="C24" s="72" t="s">
        <v>60</v>
      </c>
      <c r="D24" s="31"/>
      <c r="E24" s="30">
        <f t="shared" si="0"/>
        <v>93894.47</v>
      </c>
      <c r="F24" s="31"/>
      <c r="G24" s="1">
        <v>57044.07</v>
      </c>
      <c r="H24" s="30">
        <v>0</v>
      </c>
      <c r="I24" s="31"/>
      <c r="J24" s="30">
        <v>0</v>
      </c>
      <c r="K24" s="73"/>
      <c r="L24" s="31"/>
      <c r="M24" s="1">
        <v>36850.400000000001</v>
      </c>
      <c r="N24" s="30">
        <v>0</v>
      </c>
      <c r="O24" s="31"/>
      <c r="P24" s="1">
        <v>0</v>
      </c>
      <c r="Q24" s="74">
        <v>44043</v>
      </c>
      <c r="R24" s="73"/>
      <c r="S24" s="31"/>
      <c r="T24" s="8" t="s">
        <v>58</v>
      </c>
    </row>
    <row r="25" spans="1:22" s="14" customFormat="1" ht="53.25" customHeight="1" x14ac:dyDescent="0.25">
      <c r="A25" s="2" t="s">
        <v>37</v>
      </c>
      <c r="B25" s="2" t="s">
        <v>59</v>
      </c>
      <c r="C25" s="72" t="s">
        <v>61</v>
      </c>
      <c r="D25" s="31"/>
      <c r="E25" s="30">
        <f t="shared" si="0"/>
        <v>120410.93</v>
      </c>
      <c r="F25" s="31"/>
      <c r="G25" s="1">
        <v>102349.29</v>
      </c>
      <c r="H25" s="30">
        <v>0</v>
      </c>
      <c r="I25" s="31"/>
      <c r="J25" s="30">
        <v>0</v>
      </c>
      <c r="K25" s="73"/>
      <c r="L25" s="31"/>
      <c r="M25" s="1">
        <v>18061.64</v>
      </c>
      <c r="N25" s="30">
        <v>0</v>
      </c>
      <c r="O25" s="31"/>
      <c r="P25" s="1">
        <v>0</v>
      </c>
      <c r="Q25" s="74">
        <v>42946</v>
      </c>
      <c r="R25" s="73"/>
      <c r="S25" s="31"/>
      <c r="T25" s="8" t="s">
        <v>0</v>
      </c>
    </row>
    <row r="26" spans="1:22" s="14" customFormat="1" ht="42" customHeight="1" x14ac:dyDescent="0.25">
      <c r="A26" s="2" t="s">
        <v>38</v>
      </c>
      <c r="B26" s="2" t="s">
        <v>62</v>
      </c>
      <c r="C26" s="72" t="s">
        <v>63</v>
      </c>
      <c r="D26" s="31"/>
      <c r="E26" s="30">
        <f t="shared" si="0"/>
        <v>211764.71</v>
      </c>
      <c r="F26" s="31"/>
      <c r="G26" s="1">
        <v>180000</v>
      </c>
      <c r="H26" s="30">
        <v>0</v>
      </c>
      <c r="I26" s="31"/>
      <c r="J26" s="30">
        <v>0</v>
      </c>
      <c r="K26" s="73"/>
      <c r="L26" s="31"/>
      <c r="M26" s="1">
        <v>31764.71</v>
      </c>
      <c r="N26" s="30">
        <v>0</v>
      </c>
      <c r="O26" s="31"/>
      <c r="P26" s="1">
        <v>0</v>
      </c>
      <c r="Q26" s="74">
        <v>43023</v>
      </c>
      <c r="R26" s="73"/>
      <c r="S26" s="31"/>
      <c r="T26" s="8" t="s">
        <v>0</v>
      </c>
    </row>
    <row r="27" spans="1:22" s="14" customFormat="1" ht="35.25" customHeight="1" x14ac:dyDescent="0.25">
      <c r="A27" s="2" t="s">
        <v>39</v>
      </c>
      <c r="B27" s="2" t="s">
        <v>64</v>
      </c>
      <c r="C27" s="72" t="s">
        <v>65</v>
      </c>
      <c r="D27" s="31"/>
      <c r="E27" s="30">
        <f t="shared" si="0"/>
        <v>394544.07</v>
      </c>
      <c r="F27" s="31"/>
      <c r="G27" s="1">
        <v>335362.46000000002</v>
      </c>
      <c r="H27" s="30">
        <v>0</v>
      </c>
      <c r="I27" s="31"/>
      <c r="J27" s="30">
        <v>0</v>
      </c>
      <c r="K27" s="73"/>
      <c r="L27" s="31"/>
      <c r="M27" s="1">
        <v>59181.61</v>
      </c>
      <c r="N27" s="30">
        <v>0</v>
      </c>
      <c r="O27" s="31"/>
      <c r="P27" s="1">
        <v>0</v>
      </c>
      <c r="Q27" s="74">
        <v>42795</v>
      </c>
      <c r="R27" s="73"/>
      <c r="S27" s="31"/>
      <c r="T27" s="8" t="s">
        <v>0</v>
      </c>
    </row>
    <row r="28" spans="1:22" s="14" customFormat="1" ht="66" customHeight="1" x14ac:dyDescent="0.25">
      <c r="A28" s="2" t="s">
        <v>40</v>
      </c>
      <c r="B28" s="2" t="s">
        <v>64</v>
      </c>
      <c r="C28" s="72" t="s">
        <v>66</v>
      </c>
      <c r="D28" s="31"/>
      <c r="E28" s="30">
        <f t="shared" si="0"/>
        <v>788640.43</v>
      </c>
      <c r="F28" s="31"/>
      <c r="G28" s="1">
        <v>172607.29</v>
      </c>
      <c r="H28" s="30">
        <v>0</v>
      </c>
      <c r="I28" s="31"/>
      <c r="J28" s="30">
        <v>0</v>
      </c>
      <c r="K28" s="73"/>
      <c r="L28" s="31"/>
      <c r="M28" s="1">
        <v>616033.14</v>
      </c>
      <c r="N28" s="30">
        <v>0</v>
      </c>
      <c r="O28" s="31"/>
      <c r="P28" s="1">
        <v>0</v>
      </c>
      <c r="Q28" s="74">
        <v>43889</v>
      </c>
      <c r="R28" s="73"/>
      <c r="S28" s="31"/>
      <c r="T28" s="8" t="s">
        <v>58</v>
      </c>
    </row>
    <row r="29" spans="1:22" s="14" customFormat="1" ht="35.25" customHeight="1" x14ac:dyDescent="0.25">
      <c r="A29" s="2" t="s">
        <v>41</v>
      </c>
      <c r="B29" s="2" t="s">
        <v>67</v>
      </c>
      <c r="C29" s="72" t="s">
        <v>68</v>
      </c>
      <c r="D29" s="31"/>
      <c r="E29" s="30">
        <f t="shared" si="0"/>
        <v>168342.00999999998</v>
      </c>
      <c r="F29" s="31"/>
      <c r="G29" s="1">
        <v>143090.01999999999</v>
      </c>
      <c r="H29" s="30">
        <v>0</v>
      </c>
      <c r="I29" s="31"/>
      <c r="J29" s="30">
        <v>0</v>
      </c>
      <c r="K29" s="73"/>
      <c r="L29" s="31"/>
      <c r="M29" s="1">
        <v>25251.99</v>
      </c>
      <c r="N29" s="30">
        <v>0</v>
      </c>
      <c r="O29" s="31"/>
      <c r="P29" s="1">
        <v>0</v>
      </c>
      <c r="Q29" s="74">
        <v>43280</v>
      </c>
      <c r="R29" s="73"/>
      <c r="S29" s="31"/>
      <c r="T29" s="8" t="s">
        <v>69</v>
      </c>
    </row>
    <row r="30" spans="1:22" s="14" customFormat="1" ht="59.25" customHeight="1" x14ac:dyDescent="0.25">
      <c r="A30" s="2" t="s">
        <v>42</v>
      </c>
      <c r="B30" s="2" t="s">
        <v>67</v>
      </c>
      <c r="C30" s="72" t="s">
        <v>70</v>
      </c>
      <c r="D30" s="31"/>
      <c r="E30" s="30">
        <f t="shared" si="0"/>
        <v>108754.95</v>
      </c>
      <c r="F30" s="31"/>
      <c r="G30" s="1">
        <v>92441.7</v>
      </c>
      <c r="H30" s="30">
        <v>0</v>
      </c>
      <c r="I30" s="31"/>
      <c r="J30" s="30">
        <v>0</v>
      </c>
      <c r="K30" s="73"/>
      <c r="L30" s="31"/>
      <c r="M30" s="1">
        <v>16313.25</v>
      </c>
      <c r="N30" s="30">
        <v>0</v>
      </c>
      <c r="O30" s="31"/>
      <c r="P30" s="1">
        <v>0</v>
      </c>
      <c r="Q30" s="74">
        <v>44104</v>
      </c>
      <c r="R30" s="73"/>
      <c r="S30" s="31"/>
      <c r="T30" s="8" t="s">
        <v>58</v>
      </c>
    </row>
    <row r="31" spans="1:22" s="14" customFormat="1" ht="60.75" customHeight="1" x14ac:dyDescent="0.25">
      <c r="A31" s="2" t="s">
        <v>43</v>
      </c>
      <c r="B31" s="2" t="s">
        <v>71</v>
      </c>
      <c r="C31" s="72" t="s">
        <v>72</v>
      </c>
      <c r="D31" s="31"/>
      <c r="E31" s="30">
        <f t="shared" si="0"/>
        <v>381868.92000000004</v>
      </c>
      <c r="F31" s="31"/>
      <c r="G31" s="23">
        <v>269746.77</v>
      </c>
      <c r="H31" s="30">
        <v>0</v>
      </c>
      <c r="I31" s="31"/>
      <c r="J31" s="30">
        <v>0</v>
      </c>
      <c r="K31" s="73"/>
      <c r="L31" s="31"/>
      <c r="M31" s="23">
        <v>112122.15</v>
      </c>
      <c r="N31" s="30">
        <v>0</v>
      </c>
      <c r="O31" s="31"/>
      <c r="P31" s="1">
        <v>0</v>
      </c>
      <c r="Q31" s="74">
        <v>43617</v>
      </c>
      <c r="R31" s="73"/>
      <c r="S31" s="31"/>
      <c r="T31" s="8" t="s">
        <v>58</v>
      </c>
    </row>
    <row r="32" spans="1:22" s="14" customFormat="1" ht="37.5" customHeight="1" x14ac:dyDescent="0.25">
      <c r="A32" s="2" t="s">
        <v>44</v>
      </c>
      <c r="B32" s="2" t="s">
        <v>73</v>
      </c>
      <c r="C32" s="72" t="s">
        <v>74</v>
      </c>
      <c r="D32" s="31"/>
      <c r="E32" s="30">
        <f t="shared" si="0"/>
        <v>162933.47</v>
      </c>
      <c r="F32" s="31"/>
      <c r="G32" s="1">
        <v>138493.44</v>
      </c>
      <c r="H32" s="30">
        <v>0</v>
      </c>
      <c r="I32" s="31"/>
      <c r="J32" s="30">
        <v>0</v>
      </c>
      <c r="K32" s="73"/>
      <c r="L32" s="31"/>
      <c r="M32" s="1">
        <v>24440.03</v>
      </c>
      <c r="N32" s="30">
        <v>0</v>
      </c>
      <c r="O32" s="31"/>
      <c r="P32" s="1">
        <v>0</v>
      </c>
      <c r="Q32" s="74">
        <v>43159</v>
      </c>
      <c r="R32" s="73"/>
      <c r="S32" s="31"/>
      <c r="T32" s="8" t="s">
        <v>69</v>
      </c>
    </row>
    <row r="33" spans="1:20" ht="36.75" customHeight="1" x14ac:dyDescent="0.25">
      <c r="A33" s="9" t="s">
        <v>45</v>
      </c>
      <c r="B33" s="2" t="s">
        <v>75</v>
      </c>
      <c r="C33" s="72" t="s">
        <v>76</v>
      </c>
      <c r="D33" s="31"/>
      <c r="E33" s="30">
        <f t="shared" si="0"/>
        <v>135276.35999999999</v>
      </c>
      <c r="F33" s="31"/>
      <c r="G33" s="1">
        <v>114984.9</v>
      </c>
      <c r="H33" s="94">
        <v>0</v>
      </c>
      <c r="I33" s="93"/>
      <c r="J33" s="94">
        <v>0</v>
      </c>
      <c r="K33" s="95"/>
      <c r="L33" s="93"/>
      <c r="M33" s="10">
        <v>20291.46</v>
      </c>
      <c r="N33" s="94">
        <v>0</v>
      </c>
      <c r="O33" s="93"/>
      <c r="P33" s="10">
        <v>0</v>
      </c>
      <c r="Q33" s="99">
        <v>43798</v>
      </c>
      <c r="R33" s="95"/>
      <c r="S33" s="93"/>
      <c r="T33" s="8"/>
    </row>
    <row r="34" spans="1:20" ht="60.75" customHeight="1" x14ac:dyDescent="0.25">
      <c r="A34" s="18" t="s">
        <v>46</v>
      </c>
      <c r="B34" s="19" t="s">
        <v>75</v>
      </c>
      <c r="C34" s="92" t="s">
        <v>77</v>
      </c>
      <c r="D34" s="93"/>
      <c r="E34" s="30">
        <f t="shared" si="0"/>
        <v>134191.5</v>
      </c>
      <c r="F34" s="31"/>
      <c r="G34" s="11">
        <v>114062.77</v>
      </c>
      <c r="H34" s="94">
        <v>0</v>
      </c>
      <c r="I34" s="93"/>
      <c r="J34" s="94">
        <v>0</v>
      </c>
      <c r="K34" s="95"/>
      <c r="L34" s="93"/>
      <c r="M34" s="25">
        <v>20128.73</v>
      </c>
      <c r="N34" s="94">
        <v>0</v>
      </c>
      <c r="O34" s="95"/>
      <c r="P34" s="21">
        <v>0</v>
      </c>
      <c r="Q34" s="96">
        <v>44208</v>
      </c>
      <c r="R34" s="97"/>
      <c r="S34" s="98"/>
      <c r="T34" s="8" t="s">
        <v>58</v>
      </c>
    </row>
    <row r="35" spans="1:20" x14ac:dyDescent="0.25">
      <c r="A35" s="82" t="s">
        <v>47</v>
      </c>
      <c r="B35" s="83"/>
      <c r="C35" s="83"/>
      <c r="D35" s="83"/>
      <c r="E35" s="83"/>
      <c r="F35" s="22">
        <f>SUM(E21:F34)</f>
        <v>3264563.11</v>
      </c>
      <c r="G35" s="20">
        <f>SUM(G21:G34)</f>
        <v>2032900.16</v>
      </c>
      <c r="H35" s="84">
        <v>0</v>
      </c>
      <c r="I35" s="85"/>
      <c r="J35" s="86">
        <f>SUM(J21:L34)</f>
        <v>193041.28</v>
      </c>
      <c r="K35" s="84"/>
      <c r="L35" s="85"/>
      <c r="M35" s="17">
        <f>SUM(M21:M34)</f>
        <v>1038621.67</v>
      </c>
      <c r="N35" s="86">
        <v>0</v>
      </c>
      <c r="O35" s="85"/>
      <c r="P35" s="17">
        <v>0</v>
      </c>
      <c r="Q35" s="87"/>
      <c r="R35" s="88"/>
      <c r="S35" s="88"/>
      <c r="T35" s="89"/>
    </row>
    <row r="36" spans="1:20" ht="16.95" customHeight="1" x14ac:dyDescent="0.25">
      <c r="A36" s="90" t="s">
        <v>48</v>
      </c>
      <c r="B36" s="62"/>
      <c r="C36" s="62"/>
      <c r="D36" s="62"/>
      <c r="E36" s="62"/>
      <c r="F36" s="58"/>
      <c r="G36" s="91">
        <v>2037999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60"/>
    </row>
    <row r="37" spans="1:20" ht="33.6" customHeight="1" x14ac:dyDescent="0.3">
      <c r="B37" s="26"/>
      <c r="C37" s="26"/>
      <c r="D37" s="26"/>
      <c r="E37" s="26"/>
      <c r="F37" s="26"/>
      <c r="G37" s="27"/>
    </row>
    <row r="38" spans="1:20" ht="20.399999999999999" customHeight="1" x14ac:dyDescent="0.3">
      <c r="B38" s="26"/>
      <c r="C38" s="26"/>
      <c r="D38" s="26"/>
      <c r="E38" s="26"/>
      <c r="F38" s="26"/>
      <c r="G38" s="28"/>
    </row>
    <row r="39" spans="1:20" ht="22.8" customHeight="1" x14ac:dyDescent="0.3">
      <c r="B39" s="26"/>
      <c r="C39" s="26"/>
      <c r="D39" s="26"/>
      <c r="E39" s="26"/>
      <c r="F39" s="26"/>
      <c r="G39" s="28"/>
    </row>
    <row r="40" spans="1:20" ht="15.6" x14ac:dyDescent="0.3">
      <c r="B40" s="29"/>
      <c r="C40" s="26"/>
      <c r="D40" s="26"/>
      <c r="E40" s="26"/>
      <c r="F40" s="29"/>
      <c r="G40" s="28"/>
    </row>
  </sheetData>
  <mergeCells count="134">
    <mergeCell ref="R1:T1"/>
    <mergeCell ref="A35:E35"/>
    <mergeCell ref="H35:I35"/>
    <mergeCell ref="J35:L35"/>
    <mergeCell ref="N35:O35"/>
    <mergeCell ref="Q35:T35"/>
    <mergeCell ref="A36:F36"/>
    <mergeCell ref="G36:T36"/>
    <mergeCell ref="C34:D34"/>
    <mergeCell ref="H34:I34"/>
    <mergeCell ref="J34:L34"/>
    <mergeCell ref="N34:O34"/>
    <mergeCell ref="Q34:S34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2:S32"/>
    <mergeCell ref="Q30:S30"/>
    <mergeCell ref="C31:D31"/>
    <mergeCell ref="E31:F31"/>
    <mergeCell ref="H31:I31"/>
    <mergeCell ref="J31:L31"/>
    <mergeCell ref="N31:O31"/>
    <mergeCell ref="Q31:S31"/>
    <mergeCell ref="C29:D29"/>
    <mergeCell ref="H29:I29"/>
    <mergeCell ref="J29:L29"/>
    <mergeCell ref="N29:O29"/>
    <mergeCell ref="Q29:S29"/>
    <mergeCell ref="C30:D30"/>
    <mergeCell ref="E30:F30"/>
    <mergeCell ref="H30:I30"/>
    <mergeCell ref="J30:L30"/>
    <mergeCell ref="N30:O30"/>
    <mergeCell ref="E29:F29"/>
    <mergeCell ref="C27:D27"/>
    <mergeCell ref="H27:I27"/>
    <mergeCell ref="J27:L27"/>
    <mergeCell ref="N27:O27"/>
    <mergeCell ref="Q27:S27"/>
    <mergeCell ref="C28:D28"/>
    <mergeCell ref="H28:I28"/>
    <mergeCell ref="J28:L28"/>
    <mergeCell ref="N28:O28"/>
    <mergeCell ref="Q28:S28"/>
    <mergeCell ref="E27:F27"/>
    <mergeCell ref="E28:F28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5:S25"/>
    <mergeCell ref="C24:D24"/>
    <mergeCell ref="H24:I24"/>
    <mergeCell ref="J24:L24"/>
    <mergeCell ref="N24:O24"/>
    <mergeCell ref="Q24:S24"/>
    <mergeCell ref="C23:D23"/>
    <mergeCell ref="H23:I23"/>
    <mergeCell ref="J23:L23"/>
    <mergeCell ref="N23:O23"/>
    <mergeCell ref="Q23:S23"/>
    <mergeCell ref="E23:F23"/>
    <mergeCell ref="E24:F24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21:S21"/>
    <mergeCell ref="E15:P15"/>
    <mergeCell ref="Q15:S19"/>
    <mergeCell ref="T15:T19"/>
    <mergeCell ref="E16:F19"/>
    <mergeCell ref="G16:I16"/>
    <mergeCell ref="J16:P16"/>
    <mergeCell ref="G17:G19"/>
    <mergeCell ref="C20:D20"/>
    <mergeCell ref="E20:F20"/>
    <mergeCell ref="H20:I20"/>
    <mergeCell ref="J20:L20"/>
    <mergeCell ref="N20:O20"/>
    <mergeCell ref="Q20:S20"/>
    <mergeCell ref="H17:I17"/>
    <mergeCell ref="J17:P17"/>
    <mergeCell ref="H18:I19"/>
    <mergeCell ref="J18:P18"/>
    <mergeCell ref="J19:L19"/>
    <mergeCell ref="N19:O19"/>
    <mergeCell ref="E34:F34"/>
    <mergeCell ref="A2:Q2"/>
    <mergeCell ref="R2:T2"/>
    <mergeCell ref="A3:Q3"/>
    <mergeCell ref="R3:T3"/>
    <mergeCell ref="A4:C4"/>
    <mergeCell ref="D4:R4"/>
    <mergeCell ref="S4:T4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8:T8"/>
    <mergeCell ref="A15:A19"/>
    <mergeCell ref="B15:B19"/>
    <mergeCell ref="C15:D19"/>
  </mergeCells>
  <printOptions horizontalCentered="1"/>
  <pageMargins left="0.39370078740157483" right="0" top="0.39370078740157483" bottom="0.47244094488188981" header="0.39370078740157483" footer="0.39370078740157483"/>
  <pageSetup paperSize="9" scale="70" orientation="landscape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FDAE73-6739-4255-ADDB-9A9327C56289}">
  <ds:schemaRefs>
    <ds:schemaRef ds:uri="http://schemas.microsoft.com/office/2006/metadata/properties"/>
    <ds:schemaRef ds:uri="http://schemas.microsoft.com/office/infopath/2007/PartnerControls"/>
    <ds:schemaRef ds:uri="f74d65a0-5b29-4eac-b110-4dec9eb5e7db"/>
  </ds:schemaRefs>
</ds:datastoreItem>
</file>

<file path=customXml/itemProps2.xml><?xml version="1.0" encoding="utf-8"?>
<ds:datastoreItem xmlns:ds="http://schemas.openxmlformats.org/officeDocument/2006/customXml" ds:itemID="{534AAF08-A737-4470-B321-A7DCDCFE30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8BB9F3-264C-4C0F-BA26-4779DC061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2016-12-08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Inga Kupcikevičiūtė</cp:lastModifiedBy>
  <cp:lastPrinted>2022-05-13T07:42:43Z</cp:lastPrinted>
  <dcterms:created xsi:type="dcterms:W3CDTF">2022-01-04T07:24:50Z</dcterms:created>
  <dcterms:modified xsi:type="dcterms:W3CDTF">2022-06-01T07:27:50Z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