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05-(25-31) rašytinė\Sprendimai\"/>
    </mc:Choice>
  </mc:AlternateContent>
  <xr:revisionPtr revIDLastSave="0" documentId="13_ncr:1_{8B00ABFD-0C2D-4F36-8A85-32CC84DD5B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8-01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M29" i="1" l="1"/>
  <c r="H29" i="1"/>
  <c r="G29" i="1" l="1"/>
  <c r="F27" i="1"/>
  <c r="F26" i="1"/>
  <c r="F29" i="1" l="1"/>
  <c r="F23" i="1"/>
  <c r="F22" i="1" l="1"/>
</calcChain>
</file>

<file path=xl/sharedStrings.xml><?xml version="1.0" encoding="utf-8"?>
<sst xmlns="http://schemas.openxmlformats.org/spreadsheetml/2006/main" count="82" uniqueCount="64">
  <si>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</si>
  <si>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</si>
  <si>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</si>
  <si>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</si>
  <si>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</si>
  <si>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KAUNO REGIONO PROJEKTŲ SĄRAŠAS</t>
    </r>
  </si>
  <si>
    <t>2018-01-30</t>
  </si>
  <si>
    <t>Nr.</t>
  </si>
  <si>
    <t>08.4.2-ESFA-R-630-21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</si>
  <si>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</si>
  <si>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</si>
  <si>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</si>
  <si>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</si>
  <si>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</si>
  <si>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</si>
  <si>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</si>
  <si>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</si>
  <si>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</si>
  <si>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</si>
  <si>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</si>
  <si>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</si>
  <si>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</si>
  <si>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</si>
  <si>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</si>
  <si>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</si>
  <si>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</si>
  <si>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</si>
  <si>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</si>
  <si>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</si>
  <si>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</si>
  <si>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</si>
  <si>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</si>
  <si>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</si>
  <si>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</si>
  <si>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</si>
  <si>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</si>
  <si>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</si>
  <si>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</si>
  <si>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</si>
  <si>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Sveikos gyvensenos skatinimas Birštono savivaldybėje</t>
  </si>
  <si>
    <t>2.</t>
  </si>
  <si>
    <t>Jonavos rajono savivaldybės administracija</t>
  </si>
  <si>
    <t>Visuomenės sveikatos stiprinimas Jonavos rajone</t>
  </si>
  <si>
    <t>3.</t>
  </si>
  <si>
    <t>Kaišiadorių rajono savivaldybės visuomenės sveikatos biuras</t>
  </si>
  <si>
    <t>Sveikos gyvensenos skatinimas Kaišiadorių rajono savivaldybėje</t>
  </si>
  <si>
    <t>4.</t>
  </si>
  <si>
    <t>Kauno miesto savivaldybės visuomenės sveikatos biuras</t>
  </si>
  <si>
    <t>Sveikos gyvensenos skatinimas Kauno mieste</t>
  </si>
  <si>
    <t>5.</t>
  </si>
  <si>
    <t>Kauno rajono savivaldybės visuomenės sveikatos biuras</t>
  </si>
  <si>
    <t>Fizinio aktyvumo skatinimas Kauno rajono bendruomenėje</t>
  </si>
  <si>
    <t>6.</t>
  </si>
  <si>
    <t>Kėdainių rajono savivaldybės visuomenės sveikatos biuras</t>
  </si>
  <si>
    <t>Sveikos gyvensenos skatinimas Kėdainių rajone</t>
  </si>
  <si>
    <t>7.</t>
  </si>
  <si>
    <t>Prienų rajono savivaldybės administracija</t>
  </si>
  <si>
    <t>Prienų rajono gyventojų sveikatos stiprinimas</t>
  </si>
  <si>
    <t>8.</t>
  </si>
  <si>
    <t>Raseinių rajono savivaldybės visuomenės sveikatos biuras</t>
  </si>
  <si>
    <t>Raseinių rajono gyventojų sveikatos stiprinimas, gerinant sveikatos priežiūros paslaugų prieinamumą</t>
  </si>
  <si>
    <t>IŠ VISO:</t>
  </si>
  <si>
    <t>Regionui numatytas ES struktūrinių fondų lėšų limitas:</t>
  </si>
  <si>
    <t>PATVIRTINTA
Kauno regiono plėtros tarybos 2018 m. sausio 30 d. sprendimu Nr. 51/2S-5
(Kauno regiono plėtros tarybos 2022 m. birželio 2 d. sprendimo Nr. 6KS-13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</si>
</sst>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3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9" fillId="0" borderId="0" xfId="0" applyFont="1" applyFill="1" applyBorder="1"/>
    <xf numFmtId="4" fontId="1" fillId="0" borderId="0" xfId="0" applyNumberFormat="1" applyFont="1" applyFill="1" applyBorder="1"/>
    <xf numFmtId="0" fontId="12" fillId="0" borderId="2" xfId="1" applyNumberFormat="1" applyFont="1" applyFill="1" applyBorder="1" applyAlignment="1">
      <alignment vertical="top" wrapText="1" readingOrder="1"/>
    </xf>
    <xf numFmtId="0" fontId="12" fillId="0" borderId="2" xfId="1" applyNumberFormat="1" applyFont="1" applyFill="1" applyBorder="1" applyAlignment="1">
      <alignment horizontal="right" vertical="top" wrapText="1" readingOrder="1"/>
    </xf>
    <xf numFmtId="0" fontId="13" fillId="0" borderId="1" xfId="1" applyNumberFormat="1" applyFont="1" applyFill="1" applyBorder="1" applyAlignment="1">
      <alignment vertical="center" wrapText="1" readingOrder="1"/>
    </xf>
    <xf numFmtId="0" fontId="13" fillId="0" borderId="1" xfId="1" applyNumberFormat="1" applyFont="1" applyFill="1" applyBorder="1" applyAlignment="1">
      <alignment vertical="top" wrapText="1" readingOrder="1"/>
    </xf>
    <xf numFmtId="0" fontId="10" fillId="0" borderId="1" xfId="1" applyNumberFormat="1" applyFont="1" applyFill="1" applyBorder="1" applyAlignment="1">
      <alignment vertical="top" wrapText="1"/>
    </xf>
    <xf numFmtId="0" fontId="10" fillId="0" borderId="16" xfId="1" applyNumberFormat="1" applyFont="1" applyFill="1" applyBorder="1" applyAlignment="1">
      <alignment vertical="top" wrapText="1"/>
    </xf>
    <xf numFmtId="0" fontId="7" fillId="3" borderId="2" xfId="1" applyNumberFormat="1" applyFont="1" applyFill="1" applyBorder="1" applyAlignment="1">
      <alignment horizontal="center" vertical="top" wrapText="1" readingOrder="1"/>
    </xf>
    <xf numFmtId="164" fontId="12" fillId="0" borderId="2" xfId="1" applyNumberFormat="1" applyFont="1" applyFill="1" applyBorder="1" applyAlignment="1">
      <alignment horizontal="center" vertical="center" wrapText="1" readingOrder="1"/>
    </xf>
    <xf numFmtId="4" fontId="10" fillId="0" borderId="5" xfId="1" applyNumberFormat="1" applyFont="1" applyFill="1" applyBorder="1" applyAlignment="1">
      <alignment horizontal="center" vertical="center" wrapText="1"/>
    </xf>
    <xf numFmtId="164" fontId="12" fillId="0" borderId="19" xfId="1" applyNumberFormat="1" applyFont="1" applyFill="1" applyBorder="1" applyAlignment="1">
      <alignment horizontal="center" vertical="center" wrapText="1" readingOrder="1"/>
    </xf>
    <xf numFmtId="164" fontId="12" fillId="0" borderId="17" xfId="1" applyNumberFormat="1" applyFont="1" applyFill="1" applyBorder="1" applyAlignment="1">
      <alignment horizontal="center" vertical="center" wrapText="1" readingOrder="1"/>
    </xf>
    <xf numFmtId="164" fontId="13" fillId="0" borderId="17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right"/>
    </xf>
    <xf numFmtId="0" fontId="13" fillId="0" borderId="15" xfId="1" applyNumberFormat="1" applyFont="1" applyFill="1" applyBorder="1" applyAlignment="1">
      <alignment horizontal="right" vertical="center" wrapText="1" readingOrder="1"/>
    </xf>
    <xf numFmtId="0" fontId="13" fillId="0" borderId="1" xfId="1" applyNumberFormat="1" applyFont="1" applyFill="1" applyBorder="1" applyAlignment="1">
      <alignment horizontal="right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3" borderId="2" xfId="1" applyNumberFormat="1" applyFont="1" applyFill="1" applyBorder="1" applyAlignment="1">
      <alignment horizontal="center" vertical="center" wrapText="1" readingOrder="1"/>
    </xf>
    <xf numFmtId="0" fontId="1" fillId="3" borderId="7" xfId="1" applyNumberFormat="1" applyFont="1" applyFill="1" applyBorder="1" applyAlignment="1">
      <alignment vertical="top" wrapText="1"/>
    </xf>
    <xf numFmtId="0" fontId="1" fillId="3" borderId="14" xfId="1" applyNumberFormat="1" applyFont="1" applyFill="1" applyBorder="1" applyAlignment="1">
      <alignment vertical="top" wrapText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2" fillId="0" borderId="2" xfId="1" applyNumberFormat="1" applyFont="1" applyFill="1" applyBorder="1" applyAlignment="1">
      <alignment vertical="top" wrapText="1" readingOrder="1"/>
    </xf>
    <xf numFmtId="0" fontId="10" fillId="0" borderId="5" xfId="1" applyNumberFormat="1" applyFont="1" applyFill="1" applyBorder="1" applyAlignment="1">
      <alignment vertical="top" wrapText="1"/>
    </xf>
    <xf numFmtId="164" fontId="12" fillId="0" borderId="2" xfId="1" applyNumberFormat="1" applyFont="1" applyFill="1" applyBorder="1" applyAlignment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 wrapText="1" readingOrder="1"/>
    </xf>
    <xf numFmtId="164" fontId="12" fillId="0" borderId="10" xfId="1" applyNumberFormat="1" applyFont="1" applyFill="1" applyBorder="1" applyAlignment="1">
      <alignment horizontal="center" vertical="center" wrapText="1" readingOrder="1"/>
    </xf>
    <xf numFmtId="164" fontId="12" fillId="0" borderId="4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/>
    </xf>
    <xf numFmtId="164" fontId="12" fillId="0" borderId="20" xfId="1" applyNumberFormat="1" applyFont="1" applyFill="1" applyBorder="1" applyAlignment="1">
      <alignment horizontal="center" vertical="center" wrapText="1" readingOrder="1"/>
    </xf>
    <xf numFmtId="164" fontId="12" fillId="0" borderId="21" xfId="1" applyNumberFormat="1" applyFont="1" applyFill="1" applyBorder="1" applyAlignment="1">
      <alignment horizontal="center" vertical="center" wrapText="1" readingOrder="1"/>
    </xf>
    <xf numFmtId="164" fontId="12" fillId="0" borderId="17" xfId="1" applyNumberFormat="1" applyFont="1" applyFill="1" applyBorder="1" applyAlignment="1">
      <alignment horizontal="center" vertical="center" wrapText="1" readingOrder="1"/>
    </xf>
    <xf numFmtId="0" fontId="10" fillId="0" borderId="17" xfId="1" applyNumberFormat="1" applyFont="1" applyFill="1" applyBorder="1" applyAlignment="1">
      <alignment horizontal="center" vertical="center" wrapText="1"/>
    </xf>
    <xf numFmtId="164" fontId="13" fillId="0" borderId="17" xfId="1" applyNumberFormat="1" applyFont="1" applyFill="1" applyBorder="1" applyAlignment="1">
      <alignment horizontal="center" vertical="center" wrapText="1" readingOrder="1"/>
    </xf>
    <xf numFmtId="0" fontId="14" fillId="0" borderId="17" xfId="1" applyNumberFormat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right" vertical="top" wrapText="1" readingOrder="1"/>
    </xf>
    <xf numFmtId="0" fontId="12" fillId="0" borderId="4" xfId="1" applyNumberFormat="1" applyFont="1" applyFill="1" applyBorder="1" applyAlignment="1">
      <alignment horizontal="right" vertical="top" wrapText="1" readingOrder="1"/>
    </xf>
    <xf numFmtId="0" fontId="12" fillId="0" borderId="16" xfId="1" applyNumberFormat="1" applyFont="1" applyFill="1" applyBorder="1" applyAlignment="1">
      <alignment horizontal="right" vertical="top" wrapText="1" readingOrder="1"/>
    </xf>
    <xf numFmtId="166" fontId="12" fillId="0" borderId="15" xfId="1" applyNumberFormat="1" applyFont="1" applyFill="1" applyBorder="1" applyAlignment="1">
      <alignment horizontal="left" vertical="top" wrapText="1" readingOrder="1"/>
    </xf>
    <xf numFmtId="166" fontId="12" fillId="0" borderId="1" xfId="1" applyNumberFormat="1" applyFont="1" applyFill="1" applyBorder="1" applyAlignment="1">
      <alignment horizontal="left" vertical="top" wrapText="1" readingOrder="1"/>
    </xf>
    <xf numFmtId="166" fontId="12" fillId="0" borderId="4" xfId="1" applyNumberFormat="1" applyFont="1" applyFill="1" applyBorder="1" applyAlignment="1">
      <alignment horizontal="left" vertical="top" wrapText="1" readingOrder="1"/>
    </xf>
    <xf numFmtId="166" fontId="12" fillId="0" borderId="5" xfId="1" applyNumberFormat="1" applyFont="1" applyFill="1" applyBorder="1" applyAlignment="1">
      <alignment horizontal="left" vertical="top" wrapText="1" readingOrder="1"/>
    </xf>
    <xf numFmtId="164" fontId="12" fillId="0" borderId="18" xfId="1" applyNumberFormat="1" applyFont="1" applyFill="1" applyBorder="1" applyAlignment="1">
      <alignment horizontal="center" vertical="center" wrapText="1" readingOrder="1"/>
    </xf>
    <xf numFmtId="164" fontId="12" fillId="0" borderId="6" xfId="1" applyNumberFormat="1" applyFont="1" applyFill="1" applyBorder="1" applyAlignment="1">
      <alignment horizontal="center" vertical="center" wrapText="1" readingOrder="1"/>
    </xf>
    <xf numFmtId="164" fontId="12" fillId="0" borderId="3" xfId="1" applyNumberFormat="1" applyFont="1" applyFill="1" applyBorder="1" applyAlignment="1">
      <alignment horizontal="center" vertical="center" wrapText="1" readingOrder="1"/>
    </xf>
    <xf numFmtId="165" fontId="12" fillId="0" borderId="5" xfId="1" applyNumberFormat="1" applyFont="1" applyFill="1" applyBorder="1" applyAlignment="1">
      <alignment horizontal="center" vertical="center" wrapText="1" readingOrder="1"/>
    </xf>
    <xf numFmtId="4" fontId="14" fillId="0" borderId="20" xfId="1" applyNumberFormat="1" applyFont="1" applyFill="1" applyBorder="1" applyAlignment="1">
      <alignment horizontal="center" vertical="center" wrapText="1"/>
    </xf>
    <xf numFmtId="4" fontId="14" fillId="0" borderId="2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showGridLines="0" tabSelected="1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style="4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22" max="22" width="12.44140625" customWidth="1"/>
  </cols>
  <sheetData>
    <row r="1" spans="1:20" ht="18" customHeight="1" x14ac:dyDescent="0.3">
      <c r="T1" s="19"/>
    </row>
    <row r="2" spans="1:20" ht="75" customHeight="1" x14ac:dyDescent="0.3">
      <c r="A2" s="24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42" t="s">
        <v>63</v>
      </c>
      <c r="S2" s="23"/>
      <c r="T2" s="23"/>
    </row>
    <row r="3" spans="1:20" ht="17.100000000000001" customHeight="1" x14ac:dyDescent="0.3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42" t="s">
        <v>0</v>
      </c>
      <c r="S3" s="23"/>
      <c r="T3" s="23"/>
    </row>
    <row r="4" spans="1:20" ht="17.100000000000001" customHeight="1" x14ac:dyDescent="0.3">
      <c r="A4" s="25" t="s">
        <v>0</v>
      </c>
      <c r="B4" s="23"/>
      <c r="C4" s="23"/>
      <c r="D4" s="43" t="s">
        <v>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5" t="s">
        <v>0</v>
      </c>
      <c r="T4" s="23"/>
    </row>
    <row r="5" spans="1:20" ht="17.100000000000001" customHeight="1" x14ac:dyDescent="0.3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7.100000000000001" customHeight="1" x14ac:dyDescent="0.3">
      <c r="A6" s="24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17.100000000000001" customHeight="1" x14ac:dyDescent="0.3">
      <c r="A7" s="25" t="s">
        <v>0</v>
      </c>
      <c r="B7" s="23"/>
      <c r="C7" s="23"/>
      <c r="D7" s="26" t="s">
        <v>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5" t="s">
        <v>0</v>
      </c>
      <c r="T7" s="23"/>
    </row>
    <row r="8" spans="1:20" ht="17.100000000000001" customHeight="1" x14ac:dyDescent="0.3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5" customHeight="1" x14ac:dyDescent="0.3">
      <c r="A9" s="39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" customHeight="1" x14ac:dyDescent="0.3">
      <c r="A10" s="40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7.100000000000001" customHeight="1" x14ac:dyDescent="0.3">
      <c r="A11" s="41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3">
      <c r="A12" s="25" t="s">
        <v>0</v>
      </c>
      <c r="B12" s="23"/>
      <c r="C12" s="23"/>
      <c r="D12" s="23"/>
      <c r="E12" s="23"/>
      <c r="F12" s="23"/>
      <c r="G12" s="23"/>
      <c r="H12" s="23"/>
      <c r="I12" s="44" t="s">
        <v>6</v>
      </c>
      <c r="J12" s="27"/>
      <c r="K12" s="1" t="s">
        <v>7</v>
      </c>
      <c r="L12" s="44" t="s">
        <v>8</v>
      </c>
      <c r="M12" s="27"/>
      <c r="N12" s="27"/>
      <c r="O12" s="25" t="s">
        <v>0</v>
      </c>
      <c r="P12" s="23"/>
      <c r="Q12" s="23"/>
      <c r="R12" s="23"/>
      <c r="S12" s="23"/>
      <c r="T12" s="2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8" t="s">
        <v>9</v>
      </c>
      <c r="B15" s="28" t="s">
        <v>10</v>
      </c>
      <c r="C15" s="28" t="s">
        <v>11</v>
      </c>
      <c r="D15" s="31"/>
      <c r="E15" s="28" t="s">
        <v>12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Q15" s="28" t="s">
        <v>13</v>
      </c>
      <c r="R15" s="38"/>
      <c r="S15" s="31"/>
      <c r="T15" s="28" t="s">
        <v>14</v>
      </c>
    </row>
    <row r="16" spans="1:20" ht="20.399999999999999" customHeight="1" x14ac:dyDescent="0.3">
      <c r="A16" s="29"/>
      <c r="B16" s="29"/>
      <c r="C16" s="32"/>
      <c r="D16" s="33"/>
      <c r="E16" s="28" t="s">
        <v>15</v>
      </c>
      <c r="F16" s="31"/>
      <c r="G16" s="28" t="s">
        <v>16</v>
      </c>
      <c r="H16" s="36"/>
      <c r="I16" s="37"/>
      <c r="J16" s="45" t="s">
        <v>17</v>
      </c>
      <c r="K16" s="23"/>
      <c r="L16" s="23"/>
      <c r="M16" s="23"/>
      <c r="N16" s="23"/>
      <c r="O16" s="23"/>
      <c r="P16" s="23"/>
      <c r="Q16" s="32"/>
      <c r="R16" s="23"/>
      <c r="S16" s="33"/>
      <c r="T16" s="29"/>
    </row>
    <row r="17" spans="1:22" ht="16.350000000000001" customHeight="1" x14ac:dyDescent="0.3">
      <c r="A17" s="29"/>
      <c r="B17" s="29"/>
      <c r="C17" s="32"/>
      <c r="D17" s="33"/>
      <c r="E17" s="32"/>
      <c r="F17" s="33"/>
      <c r="G17" s="46" t="s">
        <v>18</v>
      </c>
      <c r="H17" s="49" t="s">
        <v>0</v>
      </c>
      <c r="I17" s="36"/>
      <c r="J17" s="50" t="s">
        <v>19</v>
      </c>
      <c r="K17" s="51"/>
      <c r="L17" s="51"/>
      <c r="M17" s="51"/>
      <c r="N17" s="51"/>
      <c r="O17" s="51"/>
      <c r="P17" s="52"/>
      <c r="Q17" s="32"/>
      <c r="R17" s="23"/>
      <c r="S17" s="33"/>
      <c r="T17" s="29"/>
    </row>
    <row r="18" spans="1:22" ht="17.100000000000001" customHeight="1" x14ac:dyDescent="0.3">
      <c r="A18" s="29"/>
      <c r="B18" s="29"/>
      <c r="C18" s="32"/>
      <c r="D18" s="33"/>
      <c r="E18" s="32"/>
      <c r="F18" s="33"/>
      <c r="G18" s="47"/>
      <c r="H18" s="28" t="s">
        <v>20</v>
      </c>
      <c r="I18" s="31"/>
      <c r="J18" s="28" t="s">
        <v>21</v>
      </c>
      <c r="K18" s="36"/>
      <c r="L18" s="36"/>
      <c r="M18" s="36"/>
      <c r="N18" s="36"/>
      <c r="O18" s="36"/>
      <c r="P18" s="37"/>
      <c r="Q18" s="32"/>
      <c r="R18" s="23"/>
      <c r="S18" s="33"/>
      <c r="T18" s="29"/>
    </row>
    <row r="19" spans="1:22" ht="50.1" customHeight="1" x14ac:dyDescent="0.3">
      <c r="A19" s="30"/>
      <c r="B19" s="30"/>
      <c r="C19" s="34"/>
      <c r="D19" s="35"/>
      <c r="E19" s="34"/>
      <c r="F19" s="35"/>
      <c r="G19" s="48"/>
      <c r="H19" s="34"/>
      <c r="I19" s="35"/>
      <c r="J19" s="28" t="s">
        <v>20</v>
      </c>
      <c r="K19" s="36"/>
      <c r="L19" s="37"/>
      <c r="M19" s="2" t="s">
        <v>22</v>
      </c>
      <c r="N19" s="28" t="s">
        <v>23</v>
      </c>
      <c r="O19" s="37"/>
      <c r="P19" s="2" t="s">
        <v>24</v>
      </c>
      <c r="Q19" s="34"/>
      <c r="R19" s="27"/>
      <c r="S19" s="35"/>
      <c r="T19" s="30"/>
    </row>
    <row r="20" spans="1:22" x14ac:dyDescent="0.3">
      <c r="A20" s="3" t="s">
        <v>25</v>
      </c>
      <c r="B20" s="3" t="s">
        <v>26</v>
      </c>
      <c r="C20" s="53" t="s">
        <v>27</v>
      </c>
      <c r="D20" s="37"/>
      <c r="E20" s="53" t="s">
        <v>28</v>
      </c>
      <c r="F20" s="37"/>
      <c r="G20" s="13" t="s">
        <v>29</v>
      </c>
      <c r="H20" s="53" t="s">
        <v>30</v>
      </c>
      <c r="I20" s="37"/>
      <c r="J20" s="53" t="s">
        <v>31</v>
      </c>
      <c r="K20" s="36"/>
      <c r="L20" s="37"/>
      <c r="M20" s="3" t="s">
        <v>32</v>
      </c>
      <c r="N20" s="53" t="s">
        <v>33</v>
      </c>
      <c r="O20" s="37"/>
      <c r="P20" s="3" t="s">
        <v>34</v>
      </c>
      <c r="Q20" s="53" t="s">
        <v>35</v>
      </c>
      <c r="R20" s="36"/>
      <c r="S20" s="37"/>
      <c r="T20" s="3" t="s">
        <v>36</v>
      </c>
    </row>
    <row r="21" spans="1:22" ht="39" customHeight="1" x14ac:dyDescent="0.3">
      <c r="A21" s="7" t="s">
        <v>37</v>
      </c>
      <c r="B21" s="7" t="s">
        <v>38</v>
      </c>
      <c r="C21" s="54" t="s">
        <v>39</v>
      </c>
      <c r="D21" s="55"/>
      <c r="E21" s="56">
        <v>68332.78</v>
      </c>
      <c r="F21" s="57"/>
      <c r="G21" s="14">
        <v>58082.85</v>
      </c>
      <c r="H21" s="56">
        <v>5124.95</v>
      </c>
      <c r="I21" s="57"/>
      <c r="J21" s="56">
        <v>0</v>
      </c>
      <c r="K21" s="58"/>
      <c r="L21" s="57"/>
      <c r="M21" s="14">
        <v>5124.9799999999996</v>
      </c>
      <c r="N21" s="56">
        <v>0</v>
      </c>
      <c r="O21" s="57"/>
      <c r="P21" s="14">
        <v>0</v>
      </c>
      <c r="Q21" s="59">
        <v>43220</v>
      </c>
      <c r="R21" s="58"/>
      <c r="S21" s="57"/>
      <c r="T21" s="8" t="s">
        <v>0</v>
      </c>
      <c r="U21" s="5"/>
      <c r="V21" s="6"/>
    </row>
    <row r="22" spans="1:22" ht="53.25" customHeight="1" x14ac:dyDescent="0.3">
      <c r="A22" s="7" t="s">
        <v>40</v>
      </c>
      <c r="B22" s="7" t="s">
        <v>41</v>
      </c>
      <c r="C22" s="54" t="s">
        <v>42</v>
      </c>
      <c r="D22" s="55"/>
      <c r="E22" s="14"/>
      <c r="F22" s="15">
        <f>G22+H22+M22</f>
        <v>165440.21</v>
      </c>
      <c r="G22" s="14">
        <v>140624.18</v>
      </c>
      <c r="H22" s="60">
        <v>12408.01</v>
      </c>
      <c r="I22" s="62"/>
      <c r="J22" s="60">
        <v>0</v>
      </c>
      <c r="K22" s="61"/>
      <c r="L22" s="62"/>
      <c r="M22" s="14">
        <v>12408.02</v>
      </c>
      <c r="N22" s="56">
        <v>0</v>
      </c>
      <c r="O22" s="57"/>
      <c r="P22" s="14">
        <v>0</v>
      </c>
      <c r="Q22" s="59">
        <v>43220</v>
      </c>
      <c r="R22" s="58"/>
      <c r="S22" s="57"/>
      <c r="T22" s="8" t="s">
        <v>0</v>
      </c>
      <c r="V22" s="6"/>
    </row>
    <row r="23" spans="1:22" ht="53.25" customHeight="1" x14ac:dyDescent="0.3">
      <c r="A23" s="7" t="s">
        <v>43</v>
      </c>
      <c r="B23" s="7" t="s">
        <v>44</v>
      </c>
      <c r="C23" s="54" t="s">
        <v>45</v>
      </c>
      <c r="D23" s="55"/>
      <c r="E23" s="14"/>
      <c r="F23" s="15">
        <f>G23+H23+M23</f>
        <v>141698.22</v>
      </c>
      <c r="G23" s="14">
        <v>120443.48</v>
      </c>
      <c r="H23" s="60">
        <v>10627.37</v>
      </c>
      <c r="I23" s="62"/>
      <c r="J23" s="60">
        <v>0</v>
      </c>
      <c r="K23" s="61"/>
      <c r="L23" s="62"/>
      <c r="M23" s="14">
        <v>10627.37</v>
      </c>
      <c r="N23" s="56">
        <v>0</v>
      </c>
      <c r="O23" s="57"/>
      <c r="P23" s="14">
        <v>0</v>
      </c>
      <c r="Q23" s="59">
        <v>43189</v>
      </c>
      <c r="R23" s="58"/>
      <c r="S23" s="57"/>
      <c r="T23" s="8"/>
      <c r="U23" s="5"/>
      <c r="V23" s="6"/>
    </row>
    <row r="24" spans="1:22" ht="52.5" customHeight="1" x14ac:dyDescent="0.3">
      <c r="A24" s="7" t="s">
        <v>46</v>
      </c>
      <c r="B24" s="7" t="s">
        <v>47</v>
      </c>
      <c r="C24" s="54" t="s">
        <v>48</v>
      </c>
      <c r="D24" s="55"/>
      <c r="E24" s="56">
        <v>530118.56999999995</v>
      </c>
      <c r="F24" s="57"/>
      <c r="G24" s="14">
        <v>450600.79</v>
      </c>
      <c r="H24" s="56">
        <v>39758.89</v>
      </c>
      <c r="I24" s="57"/>
      <c r="J24" s="56">
        <v>0</v>
      </c>
      <c r="K24" s="58"/>
      <c r="L24" s="57"/>
      <c r="M24" s="14">
        <v>39758.89</v>
      </c>
      <c r="N24" s="56">
        <v>0</v>
      </c>
      <c r="O24" s="57"/>
      <c r="P24" s="14">
        <v>0</v>
      </c>
      <c r="Q24" s="59">
        <v>43220</v>
      </c>
      <c r="R24" s="58"/>
      <c r="S24" s="57"/>
      <c r="T24" s="8" t="s">
        <v>0</v>
      </c>
      <c r="V24" s="6"/>
    </row>
    <row r="25" spans="1:22" ht="48.75" customHeight="1" x14ac:dyDescent="0.3">
      <c r="A25" s="7" t="s">
        <v>49</v>
      </c>
      <c r="B25" s="7" t="s">
        <v>50</v>
      </c>
      <c r="C25" s="54" t="s">
        <v>51</v>
      </c>
      <c r="D25" s="55"/>
      <c r="E25" s="56">
        <v>232364.59</v>
      </c>
      <c r="F25" s="57"/>
      <c r="G25" s="14">
        <v>197509.89</v>
      </c>
      <c r="H25" s="56">
        <v>17427.349999999999</v>
      </c>
      <c r="I25" s="57"/>
      <c r="J25" s="56">
        <v>0</v>
      </c>
      <c r="K25" s="58"/>
      <c r="L25" s="57"/>
      <c r="M25" s="14">
        <v>17427.349999999999</v>
      </c>
      <c r="N25" s="56">
        <v>0</v>
      </c>
      <c r="O25" s="57"/>
      <c r="P25" s="14">
        <v>0</v>
      </c>
      <c r="Q25" s="59">
        <v>43220</v>
      </c>
      <c r="R25" s="58"/>
      <c r="S25" s="57"/>
      <c r="T25" s="8" t="s">
        <v>0</v>
      </c>
      <c r="V25" s="6"/>
    </row>
    <row r="26" spans="1:22" ht="48" customHeight="1" x14ac:dyDescent="0.3">
      <c r="A26" s="7" t="s">
        <v>52</v>
      </c>
      <c r="B26" s="7" t="s">
        <v>53</v>
      </c>
      <c r="C26" s="54" t="s">
        <v>54</v>
      </c>
      <c r="D26" s="55"/>
      <c r="E26" s="14"/>
      <c r="F26" s="15">
        <f>G26+H26+J26+M26+N26</f>
        <v>198964.49</v>
      </c>
      <c r="G26" s="14">
        <v>169119.82</v>
      </c>
      <c r="H26" s="60">
        <v>14922.34</v>
      </c>
      <c r="I26" s="62"/>
      <c r="J26" s="60">
        <v>0</v>
      </c>
      <c r="K26" s="61"/>
      <c r="L26" s="62"/>
      <c r="M26" s="14">
        <v>14922.33</v>
      </c>
      <c r="N26" s="60">
        <v>0</v>
      </c>
      <c r="O26" s="62"/>
      <c r="P26" s="14">
        <v>0</v>
      </c>
      <c r="Q26" s="59">
        <v>43220</v>
      </c>
      <c r="R26" s="58"/>
      <c r="S26" s="57"/>
      <c r="T26" s="8"/>
      <c r="U26" s="5"/>
      <c r="V26" s="6"/>
    </row>
    <row r="27" spans="1:22" ht="38.25" customHeight="1" x14ac:dyDescent="0.3">
      <c r="A27" s="7" t="s">
        <v>55</v>
      </c>
      <c r="B27" s="7" t="s">
        <v>56</v>
      </c>
      <c r="C27" s="54" t="s">
        <v>57</v>
      </c>
      <c r="D27" s="55"/>
      <c r="E27" s="14"/>
      <c r="F27" s="15">
        <f>G27+H27+J27+M27+N27</f>
        <v>89929.75</v>
      </c>
      <c r="G27" s="14">
        <v>76440.28</v>
      </c>
      <c r="H27" s="60">
        <v>6744.73</v>
      </c>
      <c r="I27" s="62"/>
      <c r="J27" s="77">
        <v>0</v>
      </c>
      <c r="K27" s="78"/>
      <c r="L27" s="79"/>
      <c r="M27" s="16">
        <v>6744.74</v>
      </c>
      <c r="N27" s="77">
        <v>0</v>
      </c>
      <c r="O27" s="79"/>
      <c r="P27" s="16">
        <v>0</v>
      </c>
      <c r="Q27" s="59">
        <v>43217</v>
      </c>
      <c r="R27" s="58"/>
      <c r="S27" s="57"/>
      <c r="T27" s="8"/>
      <c r="U27" s="5"/>
      <c r="V27" s="6"/>
    </row>
    <row r="28" spans="1:22" ht="60" customHeight="1" x14ac:dyDescent="0.3">
      <c r="A28" s="7" t="s">
        <v>58</v>
      </c>
      <c r="B28" s="7" t="s">
        <v>59</v>
      </c>
      <c r="C28" s="54" t="s">
        <v>60</v>
      </c>
      <c r="D28" s="55"/>
      <c r="E28" s="56">
        <f>G28+H28+J28+M28+N28+P28</f>
        <v>194206.55</v>
      </c>
      <c r="F28" s="63"/>
      <c r="G28" s="17">
        <v>165075.57</v>
      </c>
      <c r="H28" s="64">
        <v>14565.49</v>
      </c>
      <c r="I28" s="65"/>
      <c r="J28" s="66">
        <v>0</v>
      </c>
      <c r="K28" s="67"/>
      <c r="L28" s="67"/>
      <c r="M28" s="17">
        <v>14565.49</v>
      </c>
      <c r="N28" s="66">
        <v>0</v>
      </c>
      <c r="O28" s="67"/>
      <c r="P28" s="17">
        <v>0</v>
      </c>
      <c r="Q28" s="80">
        <v>43220</v>
      </c>
      <c r="R28" s="58"/>
      <c r="S28" s="57"/>
      <c r="T28" s="8" t="s">
        <v>0</v>
      </c>
      <c r="U28" s="5"/>
      <c r="V28" s="6"/>
    </row>
    <row r="29" spans="1:22" ht="22.5" customHeight="1" x14ac:dyDescent="0.3">
      <c r="A29" s="20" t="s">
        <v>61</v>
      </c>
      <c r="B29" s="21"/>
      <c r="C29" s="21"/>
      <c r="D29" s="21"/>
      <c r="E29" s="9"/>
      <c r="F29" s="18">
        <f>G29+H29+J29+M29+N29+P29</f>
        <v>1621055.1600000001</v>
      </c>
      <c r="G29" s="18">
        <f>G21+G22+G23+G24+G25+G26+G27+G28</f>
        <v>1377896.86</v>
      </c>
      <c r="H29" s="81">
        <f>H21+H22+H23+H24+H25+H26+H27+H28</f>
        <v>121579.13</v>
      </c>
      <c r="I29" s="82"/>
      <c r="J29" s="68">
        <v>0</v>
      </c>
      <c r="K29" s="69"/>
      <c r="L29" s="69"/>
      <c r="M29" s="18">
        <f>M21+M22+M23+M24+M25+M26+M27+M28</f>
        <v>121579.17000000003</v>
      </c>
      <c r="N29" s="68">
        <v>0</v>
      </c>
      <c r="O29" s="69"/>
      <c r="P29" s="18">
        <v>0</v>
      </c>
      <c r="Q29" s="10"/>
      <c r="R29" s="11"/>
      <c r="S29" s="11"/>
      <c r="T29" s="12"/>
    </row>
    <row r="30" spans="1:22" ht="16.95" customHeight="1" x14ac:dyDescent="0.3">
      <c r="A30" s="70" t="s">
        <v>62</v>
      </c>
      <c r="B30" s="71"/>
      <c r="C30" s="71"/>
      <c r="D30" s="71"/>
      <c r="E30" s="71"/>
      <c r="F30" s="72"/>
      <c r="G30" s="73">
        <v>1409778</v>
      </c>
      <c r="H30" s="74"/>
      <c r="I30" s="74"/>
      <c r="J30" s="74"/>
      <c r="K30" s="74"/>
      <c r="L30" s="74"/>
      <c r="M30" s="74"/>
      <c r="N30" s="74"/>
      <c r="O30" s="74"/>
      <c r="P30" s="74"/>
      <c r="Q30" s="75"/>
      <c r="R30" s="75"/>
      <c r="S30" s="75"/>
      <c r="T30" s="76"/>
    </row>
    <row r="31" spans="1:22" ht="33.6" customHeight="1" x14ac:dyDescent="0.3">
      <c r="G31" s="6"/>
    </row>
    <row r="32" spans="1:22" ht="0" hidden="1" customHeight="1" x14ac:dyDescent="0.3"/>
    <row r="33" ht="36.6" customHeight="1" x14ac:dyDescent="0.3"/>
  </sheetData>
  <mergeCells count="92">
    <mergeCell ref="C26:D26"/>
    <mergeCell ref="C27:D27"/>
    <mergeCell ref="J29:L29"/>
    <mergeCell ref="N29:O29"/>
    <mergeCell ref="A30:F30"/>
    <mergeCell ref="G30:T30"/>
    <mergeCell ref="H26:I26"/>
    <mergeCell ref="J26:L26"/>
    <mergeCell ref="N26:O26"/>
    <mergeCell ref="Q26:S26"/>
    <mergeCell ref="H27:I27"/>
    <mergeCell ref="J27:L27"/>
    <mergeCell ref="N27:O27"/>
    <mergeCell ref="Q27:S27"/>
    <mergeCell ref="Q28:S28"/>
    <mergeCell ref="H29:I29"/>
    <mergeCell ref="C28:D28"/>
    <mergeCell ref="E28:F28"/>
    <mergeCell ref="H28:I28"/>
    <mergeCell ref="J28:L28"/>
    <mergeCell ref="N28:O28"/>
    <mergeCell ref="Q25:S25"/>
    <mergeCell ref="C24:D24"/>
    <mergeCell ref="E24:F24"/>
    <mergeCell ref="H24:I24"/>
    <mergeCell ref="J24:L24"/>
    <mergeCell ref="N24:O24"/>
    <mergeCell ref="C25:D25"/>
    <mergeCell ref="E25:F25"/>
    <mergeCell ref="H25:I25"/>
    <mergeCell ref="J25:L25"/>
    <mergeCell ref="N25:O25"/>
    <mergeCell ref="C22:D22"/>
    <mergeCell ref="Q22:S22"/>
    <mergeCell ref="J23:L23"/>
    <mergeCell ref="Q23:S23"/>
    <mergeCell ref="Q24:S24"/>
    <mergeCell ref="H22:I22"/>
    <mergeCell ref="J22:L22"/>
    <mergeCell ref="N22:O22"/>
    <mergeCell ref="H23:I23"/>
    <mergeCell ref="N23:O23"/>
    <mergeCell ref="C23:D23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2:Q2"/>
    <mergeCell ref="R2:T2"/>
    <mergeCell ref="A3:Q3"/>
    <mergeCell ref="R3:T3"/>
    <mergeCell ref="A4:C4"/>
    <mergeCell ref="D4:R4"/>
    <mergeCell ref="S4:T4"/>
    <mergeCell ref="A29:D29"/>
    <mergeCell ref="A5:T5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A53019-115C-4EC0-949A-7A558347A337}">
  <ds:schemaRefs>
    <ds:schemaRef ds:uri="http://schemas.microsoft.com/office/2006/metadata/properties"/>
    <ds:schemaRef ds:uri="http://schemas.microsoft.com/office/infopath/2007/PartnerControls"/>
    <ds:schemaRef ds:uri="f74d65a0-5b29-4eac-b110-4dec9eb5e7db"/>
  </ds:schemaRefs>
</ds:datastoreItem>
</file>

<file path=customXml/itemProps2.xml><?xml version="1.0" encoding="utf-8"?>
<ds:datastoreItem xmlns:ds="http://schemas.openxmlformats.org/officeDocument/2006/customXml" ds:itemID="{07503869-6082-484D-869C-85FE5168C2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C605C8-73E7-425D-817B-F94067E64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2018-01-30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Inga Kupcikevičiūtė</cp:lastModifiedBy>
  <dcterms:created xsi:type="dcterms:W3CDTF">2022-04-26T12:36:32Z</dcterms:created>
  <dcterms:modified xsi:type="dcterms:W3CDTF">2022-06-01T07:30:07Z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