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\Desktop\Tarybos kolegijos posėdžiai\2022 Sprendimai\05-23\"/>
    </mc:Choice>
  </mc:AlternateContent>
  <xr:revisionPtr revIDLastSave="0" documentId="13_ncr:1_{5F66E0E7-DE9A-46AF-B93C-B03B239F79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" l="1"/>
  <c r="G28" i="1"/>
  <c r="F27" i="1"/>
  <c r="F23" i="1"/>
  <c r="I28" i="1" l="1"/>
  <c r="F28" i="1" s="1"/>
  <c r="F21" i="1" l="1"/>
</calcChain>
</file>

<file path=xl/sharedStrings.xml><?xml version="1.0" encoding="utf-8"?>
<sst xmlns="http://schemas.openxmlformats.org/spreadsheetml/2006/main" count="81" uniqueCount="63">
  <si>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</si>
  <si>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</si>
  <si>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</si>
  <si>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</si>
  <si>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</si>
  <si>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t>2017-07-28</t>
  </si>
  <si>
    <t>Nr.</t>
  </si>
  <si>
    <t>09.1.3-CPVA-R-724-61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</si>
  <si>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</si>
  <si>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</si>
  <si>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</si>
  <si>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</si>
  <si>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</si>
  <si>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</si>
  <si>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</si>
  <si>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</si>
  <si>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</si>
  <si>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</si>
  <si>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</si>
  <si>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</si>
  <si>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</si>
  <si>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</si>
  <si>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</si>
  <si>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</si>
  <si>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</si>
  <si>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</si>
  <si>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</si>
  <si>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</si>
  <si>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</si>
  <si>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</si>
  <si>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</si>
  <si>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</si>
  <si>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</si>
  <si>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</si>
  <si>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</si>
  <si>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</si>
  <si>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</si>
  <si>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</si>
  <si>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Akmenės rajono savivaldybės bendrojo ugdymo įstaigų modernizavimas</t>
  </si>
  <si>
    <t>Projekto parengtumui taikomi reikalavimai planuojami įvykdyti iki paraiškos pateikimo</t>
  </si>
  <si>
    <t>2.</t>
  </si>
  <si>
    <t>Joniškio rajono savivaldybės admnistracija</t>
  </si>
  <si>
    <t>Joniškio „Aušros“ gimnazijos modernizacija</t>
  </si>
  <si>
    <t>Projekto parengtumui taikomi reikalavimai planuojami įvykdyti iki paraiškos pateikimo.</t>
  </si>
  <si>
    <t>3.</t>
  </si>
  <si>
    <t>Kelmės rajono savivaldybės administracija</t>
  </si>
  <si>
    <t>Kelmės rajono bendrojo ugdymo mokyklų modernizavimas ir įrangos įsigijimas</t>
  </si>
  <si>
    <t>4.</t>
  </si>
  <si>
    <t>Pakruojo rajono savivaldybės administracija</t>
  </si>
  <si>
    <t>Bendrojo lavinimo ugdymo įstaigų, mokymosi ir ugdymo aplinkų atnaujinimas ir plėtra Pakruojo rajono savivaldybės teritorijoje</t>
  </si>
  <si>
    <t>5.</t>
  </si>
  <si>
    <t>Radviliškio rajono savivaldybės administracija</t>
  </si>
  <si>
    <t>Komfortiškų ir funkcionalių edukacinių erdvių įrengimas Radviliškio Lizdeikos gimnazijoje</t>
  </si>
  <si>
    <t>6.</t>
  </si>
  <si>
    <t>Šiaulių miesto savivaldybės administracija</t>
  </si>
  <si>
    <t>Šiaulių Didždvario gimnazijos ir Šiaulių „Juventos“ progimnazijos ugdymo aplinkos modernizavimas</t>
  </si>
  <si>
    <t>7.</t>
  </si>
  <si>
    <t>Šiaulių rajono savivaldybės administracija</t>
  </si>
  <si>
    <t>Šiaulių r. Kuršėnų Pavenčių mokyklos-daugiafunkcinio centro modernizavimas</t>
  </si>
  <si>
    <t>IŠ VISO:</t>
  </si>
  <si>
    <t>Regionui numatytas ES struktūrinių fondų lėšų limitas:</t>
  </si>
  <si>
    <t>IŠ ES STRUKTŪRINIŲ FONDŲ LĖŠŲ SIŪLOMŲ BENDRAI FINANSUOTI ŠIAULIŲ REGIONO PROJEKTŲ SĄRAŠAS</t>
  </si>
  <si>
    <t>PATVIRTINTA
Šiaulių regiono plėtros tarybos 2017 m.liepos 28 d. sprendimu Nr. 51/5S-52 (Šiaulių regiono plėtros tarybos  2022 m. 25 d. sprendimo Nr.ŠR/TS-41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</si>
</sst>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0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name val="Calibri"/>
      <family val="2"/>
      <charset val="186"/>
    </font>
    <font>
      <sz val="8"/>
      <color theme="1"/>
      <name val="Arial"/>
      <family val="2"/>
      <charset val="186"/>
    </font>
    <font>
      <b/>
      <sz val="8"/>
      <name val="Calibri"/>
      <family val="2"/>
      <charset val="186"/>
    </font>
    <font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1">
    <xf numFmtId="0" fontId="0" fillId="0" borderId="0" xfId="0" applyFont="1" applyFill="1" applyBorder="1"/>
    <xf numFmtId="164" fontId="2" fillId="0" borderId="16" xfId="1" applyNumberFormat="1" applyFont="1" applyFill="1" applyBorder="1" applyAlignment="1">
      <alignment vertical="top" wrapText="1" readingOrder="1"/>
    </xf>
    <xf numFmtId="164" fontId="2" fillId="0" borderId="1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vertical="top" wrapText="1" readingOrder="1"/>
    </xf>
    <xf numFmtId="4" fontId="4" fillId="0" borderId="5" xfId="1" applyNumberFormat="1" applyFont="1" applyFill="1" applyBorder="1" applyAlignment="1">
      <alignment horizontal="right" vertical="center" wrapText="1"/>
    </xf>
    <xf numFmtId="0" fontId="1" fillId="0" borderId="2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horizontal="left" vertical="top" wrapText="1" readingOrder="1"/>
    </xf>
    <xf numFmtId="164" fontId="5" fillId="0" borderId="14" xfId="1" applyNumberFormat="1" applyFont="1" applyFill="1" applyBorder="1" applyAlignment="1">
      <alignment vertical="top" wrapText="1" readingOrder="1"/>
    </xf>
    <xf numFmtId="0" fontId="6" fillId="0" borderId="0" xfId="0" applyFont="1" applyFill="1" applyBorder="1" applyAlignment="1">
      <alignment wrapText="1"/>
    </xf>
    <xf numFmtId="164" fontId="7" fillId="0" borderId="2" xfId="1" applyNumberFormat="1" applyFont="1" applyFill="1" applyBorder="1" applyAlignment="1">
      <alignment horizontal="right" vertical="center" wrapText="1" readingOrder="1"/>
    </xf>
    <xf numFmtId="164" fontId="1" fillId="0" borderId="17" xfId="1" applyNumberFormat="1" applyFont="1" applyFill="1" applyBorder="1" applyAlignment="1">
      <alignment wrapText="1" readingOrder="1"/>
    </xf>
    <xf numFmtId="164" fontId="1" fillId="0" borderId="2" xfId="1" applyNumberFormat="1" applyFont="1" applyFill="1" applyBorder="1" applyAlignment="1">
      <alignment horizontal="right" vertical="center" wrapText="1" readingOrder="1"/>
    </xf>
    <xf numFmtId="0" fontId="1" fillId="0" borderId="17" xfId="1" applyNumberFormat="1" applyFont="1" applyFill="1" applyBorder="1" applyAlignment="1">
      <alignment horizontal="center" vertical="center" wrapText="1" readingOrder="1"/>
    </xf>
    <xf numFmtId="0" fontId="6" fillId="0" borderId="8" xfId="0" applyFont="1" applyFill="1" applyBorder="1" applyAlignment="1">
      <alignment horizontal="left" wrapText="1"/>
    </xf>
    <xf numFmtId="0" fontId="1" fillId="0" borderId="2" xfId="1" applyNumberFormat="1" applyFont="1" applyFill="1" applyBorder="1" applyAlignment="1">
      <alignment vertical="center" wrapText="1"/>
    </xf>
    <xf numFmtId="0" fontId="1" fillId="0" borderId="17" xfId="1" applyNumberFormat="1" applyFont="1" applyFill="1" applyBorder="1" applyAlignment="1">
      <alignment vertical="center" wrapText="1"/>
    </xf>
    <xf numFmtId="0" fontId="1" fillId="0" borderId="17" xfId="1" applyNumberFormat="1" applyFont="1" applyFill="1" applyBorder="1" applyAlignment="1">
      <alignment vertical="center" wrapText="1" readingOrder="1"/>
    </xf>
    <xf numFmtId="164" fontId="1" fillId="0" borderId="15" xfId="1" applyNumberFormat="1" applyFont="1" applyFill="1" applyBorder="1" applyAlignment="1">
      <alignment vertical="center" wrapText="1" readingOrder="1"/>
    </xf>
    <xf numFmtId="164" fontId="1" fillId="0" borderId="1" xfId="1" applyNumberFormat="1" applyFont="1" applyFill="1" applyBorder="1" applyAlignment="1">
      <alignment vertical="center" wrapText="1" readingOrder="1"/>
    </xf>
    <xf numFmtId="164" fontId="1" fillId="0" borderId="16" xfId="1" applyNumberFormat="1" applyFont="1" applyFill="1" applyBorder="1" applyAlignment="1">
      <alignment vertical="center" wrapText="1" readingOrder="1"/>
    </xf>
    <xf numFmtId="164" fontId="1" fillId="0" borderId="17" xfId="1" applyNumberFormat="1" applyFont="1" applyFill="1" applyBorder="1" applyAlignment="1">
      <alignment vertical="center" wrapText="1" readingOrder="1"/>
    </xf>
    <xf numFmtId="164" fontId="1" fillId="0" borderId="14" xfId="1" applyNumberFormat="1" applyFont="1" applyFill="1" applyBorder="1" applyAlignment="1">
      <alignment vertical="center" wrapText="1" readingOrder="1"/>
    </xf>
    <xf numFmtId="0" fontId="2" fillId="0" borderId="18" xfId="1" applyNumberFormat="1" applyFont="1" applyFill="1" applyBorder="1" applyAlignment="1">
      <alignment vertical="center" wrapText="1" readingOrder="1"/>
    </xf>
    <xf numFmtId="164" fontId="2" fillId="0" borderId="14" xfId="1" applyNumberFormat="1" applyFont="1" applyFill="1" applyBorder="1" applyAlignment="1">
      <alignment vertical="top" wrapText="1" readingOrder="1"/>
    </xf>
    <xf numFmtId="0" fontId="1" fillId="0" borderId="20" xfId="1" applyNumberFormat="1" applyFont="1" applyFill="1" applyBorder="1" applyAlignment="1">
      <alignment vertical="center" wrapText="1"/>
    </xf>
    <xf numFmtId="164" fontId="1" fillId="0" borderId="23" xfId="1" applyNumberFormat="1" applyFont="1" applyFill="1" applyBorder="1" applyAlignment="1">
      <alignment horizontal="right" vertical="center" wrapText="1" readingOrder="1"/>
    </xf>
    <xf numFmtId="4" fontId="4" fillId="0" borderId="19" xfId="1" applyNumberFormat="1" applyFont="1" applyFill="1" applyBorder="1" applyAlignment="1">
      <alignment horizontal="right" vertical="center" wrapText="1"/>
    </xf>
    <xf numFmtId="164" fontId="1" fillId="0" borderId="24" xfId="1" applyNumberFormat="1" applyFont="1" applyFill="1" applyBorder="1" applyAlignment="1">
      <alignment vertical="center" wrapText="1" readingOrder="1"/>
    </xf>
    <xf numFmtId="164" fontId="1" fillId="0" borderId="25" xfId="1" applyNumberFormat="1" applyFont="1" applyFill="1" applyBorder="1" applyAlignment="1">
      <alignment vertical="center" wrapText="1" readingOrder="1"/>
    </xf>
    <xf numFmtId="0" fontId="1" fillId="0" borderId="23" xfId="1" applyNumberFormat="1" applyFont="1" applyFill="1" applyBorder="1" applyAlignment="1">
      <alignment vertical="center" wrapText="1" readingOrder="1"/>
    </xf>
    <xf numFmtId="0" fontId="1" fillId="0" borderId="2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1" fillId="0" borderId="0" xfId="1" applyNumberFormat="1" applyFont="1" applyFill="1" applyBorder="1" applyAlignment="1">
      <alignment horizontal="center" vertical="top" wrapText="1" readingOrder="1"/>
    </xf>
    <xf numFmtId="0" fontId="2" fillId="2" borderId="2" xfId="1" applyNumberFormat="1" applyFont="1" applyFill="1" applyBorder="1" applyAlignment="1">
      <alignment horizontal="center" vertical="center" wrapText="1" readingOrder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top" wrapText="1" readingOrder="1"/>
    </xf>
    <xf numFmtId="0" fontId="2" fillId="2" borderId="2" xfId="1" applyNumberFormat="1" applyFont="1" applyFill="1" applyBorder="1" applyAlignment="1">
      <alignment horizontal="left" vertical="top" wrapText="1" readingOrder="1"/>
    </xf>
    <xf numFmtId="0" fontId="6" fillId="0" borderId="1" xfId="1" applyNumberFormat="1" applyFont="1" applyFill="1" applyBorder="1" applyAlignment="1">
      <alignment vertical="top" wrapText="1"/>
    </xf>
    <xf numFmtId="0" fontId="6" fillId="0" borderId="16" xfId="1" applyNumberFormat="1" applyFont="1" applyFill="1" applyBorder="1" applyAlignment="1">
      <alignment horizontal="left" vertical="top" wrapText="1"/>
    </xf>
    <xf numFmtId="4" fontId="6" fillId="0" borderId="0" xfId="0" applyNumberFormat="1" applyFont="1" applyFill="1" applyBorder="1"/>
    <xf numFmtId="4" fontId="8" fillId="0" borderId="1" xfId="1" applyNumberFormat="1" applyFont="1" applyFill="1" applyBorder="1" applyAlignment="1">
      <alignment vertical="top" wrapText="1"/>
    </xf>
    <xf numFmtId="164" fontId="1" fillId="0" borderId="2" xfId="1" applyNumberFormat="1" applyFont="1" applyFill="1" applyBorder="1" applyAlignment="1">
      <alignment horizontal="right" vertical="center" wrapText="1" readingOrder="1"/>
    </xf>
    <xf numFmtId="0" fontId="6" fillId="0" borderId="5" xfId="1" applyNumberFormat="1" applyFont="1" applyFill="1" applyBorder="1" applyAlignment="1">
      <alignment horizontal="right" vertical="center" wrapText="1"/>
    </xf>
    <xf numFmtId="0" fontId="6" fillId="0" borderId="4" xfId="1" applyNumberFormat="1" applyFont="1" applyFill="1" applyBorder="1" applyAlignment="1">
      <alignment horizontal="right" vertical="center" wrapText="1"/>
    </xf>
    <xf numFmtId="0" fontId="1" fillId="0" borderId="2" xfId="1" applyNumberFormat="1" applyFont="1" applyFill="1" applyBorder="1" applyAlignment="1">
      <alignment vertical="top" wrapText="1" readingOrder="1"/>
    </xf>
    <xf numFmtId="0" fontId="6" fillId="0" borderId="5" xfId="1" applyNumberFormat="1" applyFont="1" applyFill="1" applyBorder="1" applyAlignment="1">
      <alignment vertical="top" wrapText="1"/>
    </xf>
    <xf numFmtId="0" fontId="1" fillId="0" borderId="0" xfId="1" applyNumberFormat="1" applyFont="1" applyFill="1" applyBorder="1" applyAlignment="1">
      <alignment horizontal="center" vertical="top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164" fontId="1" fillId="0" borderId="10" xfId="1" applyNumberFormat="1" applyFont="1" applyFill="1" applyBorder="1" applyAlignment="1">
      <alignment horizontal="right" vertical="center" wrapText="1" readingOrder="1"/>
    </xf>
    <xf numFmtId="164" fontId="1" fillId="0" borderId="5" xfId="1" applyNumberFormat="1" applyFont="1" applyFill="1" applyBorder="1" applyAlignment="1">
      <alignment horizontal="right" vertical="center" wrapText="1" readingOrder="1"/>
    </xf>
    <xf numFmtId="0" fontId="1" fillId="0" borderId="10" xfId="1" applyNumberFormat="1" applyFont="1" applyFill="1" applyBorder="1" applyAlignment="1">
      <alignment horizontal="left" vertical="center" wrapText="1" readingOrder="1"/>
    </xf>
    <xf numFmtId="0" fontId="1" fillId="0" borderId="5" xfId="1" applyNumberFormat="1" applyFont="1" applyFill="1" applyBorder="1" applyAlignment="1">
      <alignment horizontal="left" vertical="center" wrapText="1" readingOrder="1"/>
    </xf>
    <xf numFmtId="0" fontId="1" fillId="0" borderId="15" xfId="1" applyNumberFormat="1" applyFont="1" applyFill="1" applyBorder="1" applyAlignment="1">
      <alignment horizontal="center" vertical="center" wrapText="1" readingOrder="1"/>
    </xf>
    <xf numFmtId="0" fontId="1" fillId="0" borderId="16" xfId="1" applyNumberFormat="1" applyFont="1" applyFill="1" applyBorder="1" applyAlignment="1">
      <alignment horizontal="center" vertical="center" wrapText="1" readingOrder="1"/>
    </xf>
    <xf numFmtId="165" fontId="1" fillId="0" borderId="2" xfId="1" applyNumberFormat="1" applyFont="1" applyFill="1" applyBorder="1" applyAlignment="1">
      <alignment horizontal="right" vertical="center" wrapText="1" readingOrder="1"/>
    </xf>
    <xf numFmtId="0" fontId="1" fillId="0" borderId="0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1" fillId="0" borderId="0" xfId="1" applyNumberFormat="1" applyFont="1" applyFill="1" applyBorder="1" applyAlignment="1">
      <alignment horizontal="center" vertical="center" wrapText="1" readingOrder="1"/>
    </xf>
    <xf numFmtId="0" fontId="2" fillId="2" borderId="2" xfId="1" applyNumberFormat="1" applyFont="1" applyFill="1" applyBorder="1" applyAlignment="1">
      <alignment horizontal="left" vertical="center" wrapText="1" readingOrder="1"/>
    </xf>
    <xf numFmtId="0" fontId="6" fillId="2" borderId="7" xfId="1" applyNumberFormat="1" applyFont="1" applyFill="1" applyBorder="1" applyAlignment="1">
      <alignment horizontal="left" vertical="top" wrapText="1"/>
    </xf>
    <xf numFmtId="0" fontId="6" fillId="2" borderId="14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center" vertical="center" wrapText="1" readingOrder="1"/>
    </xf>
    <xf numFmtId="0" fontId="6" fillId="0" borderId="3" xfId="1" applyNumberFormat="1" applyFont="1" applyFill="1" applyBorder="1" applyAlignment="1">
      <alignment vertical="top" wrapText="1"/>
    </xf>
    <xf numFmtId="0" fontId="6" fillId="2" borderId="8" xfId="1" applyNumberFormat="1" applyFont="1" applyFill="1" applyBorder="1" applyAlignment="1">
      <alignment vertical="top" wrapText="1"/>
    </xf>
    <xf numFmtId="0" fontId="6" fillId="0" borderId="9" xfId="1" applyNumberFormat="1" applyFont="1" applyFill="1" applyBorder="1" applyAlignment="1">
      <alignment vertical="top" wrapText="1"/>
    </xf>
    <xf numFmtId="0" fontId="6" fillId="2" borderId="15" xfId="1" applyNumberFormat="1" applyFont="1" applyFill="1" applyBorder="1" applyAlignment="1">
      <alignment vertical="top" wrapText="1"/>
    </xf>
    <xf numFmtId="0" fontId="6" fillId="0" borderId="16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vertical="top" wrapText="1"/>
    </xf>
    <xf numFmtId="0" fontId="2" fillId="2" borderId="0" xfId="1" applyNumberFormat="1" applyFont="1" applyFill="1" applyBorder="1" applyAlignment="1">
      <alignment horizontal="center" vertical="center" wrapText="1" readingOrder="1"/>
    </xf>
    <xf numFmtId="0" fontId="6" fillId="2" borderId="7" xfId="1" applyNumberFormat="1" applyFont="1" applyFill="1" applyBorder="1" applyAlignment="1">
      <alignment vertical="top" wrapText="1"/>
    </xf>
    <xf numFmtId="0" fontId="6" fillId="2" borderId="14" xfId="1" applyNumberFormat="1" applyFont="1" applyFill="1" applyBorder="1" applyAlignment="1">
      <alignment vertical="top" wrapText="1"/>
    </xf>
    <xf numFmtId="0" fontId="2" fillId="2" borderId="10" xfId="1" applyNumberFormat="1" applyFont="1" applyFill="1" applyBorder="1" applyAlignment="1">
      <alignment horizontal="center" vertical="center" wrapText="1" readingOrder="1"/>
    </xf>
    <xf numFmtId="0" fontId="2" fillId="2" borderId="11" xfId="1" applyNumberFormat="1" applyFont="1" applyFill="1" applyBorder="1" applyAlignment="1">
      <alignment horizontal="left" vertical="center" wrapText="1" readingOrder="1"/>
    </xf>
    <xf numFmtId="0" fontId="6" fillId="0" borderId="12" xfId="1" applyNumberFormat="1" applyFont="1" applyFill="1" applyBorder="1" applyAlignment="1">
      <alignment vertical="top" wrapText="1"/>
    </xf>
    <xf numFmtId="0" fontId="6" fillId="0" borderId="13" xfId="1" applyNumberFormat="1" applyFont="1" applyFill="1" applyBorder="1" applyAlignment="1">
      <alignment vertical="top" wrapText="1"/>
    </xf>
    <xf numFmtId="0" fontId="6" fillId="2" borderId="7" xfId="1" applyNumberFormat="1" applyFont="1" applyFill="1" applyBorder="1" applyAlignment="1">
      <alignment horizontal="center" vertical="center" wrapText="1"/>
    </xf>
    <xf numFmtId="0" fontId="6" fillId="2" borderId="14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vertical="center" wrapText="1"/>
    </xf>
    <xf numFmtId="0" fontId="6" fillId="2" borderId="7" xfId="1" applyNumberFormat="1" applyFont="1" applyFill="1" applyBorder="1" applyAlignment="1">
      <alignment vertical="center" wrapText="1"/>
    </xf>
    <xf numFmtId="0" fontId="6" fillId="2" borderId="14" xfId="1" applyNumberFormat="1" applyFont="1" applyFill="1" applyBorder="1" applyAlignment="1">
      <alignment vertical="center" wrapText="1"/>
    </xf>
    <xf numFmtId="0" fontId="6" fillId="0" borderId="6" xfId="1" applyNumberFormat="1" applyFont="1" applyFill="1" applyBorder="1" applyAlignment="1">
      <alignment vertical="top" wrapText="1"/>
    </xf>
    <xf numFmtId="0" fontId="2" fillId="2" borderId="2" xfId="1" applyNumberFormat="1" applyFont="1" applyFill="1" applyBorder="1" applyAlignment="1">
      <alignment horizontal="center" vertical="top" wrapText="1" readingOrder="1"/>
    </xf>
    <xf numFmtId="0" fontId="1" fillId="0" borderId="14" xfId="1" applyNumberFormat="1" applyFont="1" applyFill="1" applyBorder="1" applyAlignment="1">
      <alignment horizontal="right" vertical="top" wrapText="1" readingOrder="1"/>
    </xf>
    <xf numFmtId="166" fontId="1" fillId="0" borderId="2" xfId="1" applyNumberFormat="1" applyFont="1" applyFill="1" applyBorder="1" applyAlignment="1">
      <alignment horizontal="left" vertical="top" wrapText="1" readingOrder="1"/>
    </xf>
    <xf numFmtId="0" fontId="1" fillId="0" borderId="21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horizontal="center" vertical="center" wrapText="1" readingOrder="1"/>
    </xf>
    <xf numFmtId="165" fontId="1" fillId="0" borderId="17" xfId="1" applyNumberFormat="1" applyFont="1" applyFill="1" applyBorder="1" applyAlignment="1">
      <alignment horizontal="right" vertical="center" wrapText="1" readingOrder="1"/>
    </xf>
    <xf numFmtId="0" fontId="6" fillId="0" borderId="6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1" fillId="0" borderId="17" xfId="1" applyNumberFormat="1" applyFont="1" applyFill="1" applyBorder="1" applyAlignment="1">
      <alignment vertical="top" wrapText="1" readingOrder="1"/>
    </xf>
    <xf numFmtId="0" fontId="2" fillId="0" borderId="30" xfId="1" applyNumberFormat="1" applyFont="1" applyFill="1" applyBorder="1" applyAlignment="1">
      <alignment horizontal="right" vertical="center" wrapText="1" readingOrder="1"/>
    </xf>
    <xf numFmtId="164" fontId="1" fillId="0" borderId="25" xfId="1" applyNumberFormat="1" applyFont="1" applyFill="1" applyBorder="1" applyAlignment="1">
      <alignment horizontal="right" vertical="center" wrapText="1" readingOrder="1"/>
    </xf>
    <xf numFmtId="164" fontId="1" fillId="0" borderId="23" xfId="1" applyNumberFormat="1" applyFont="1" applyFill="1" applyBorder="1" applyAlignment="1">
      <alignment horizontal="right" vertical="center" wrapText="1" readingOrder="1"/>
    </xf>
    <xf numFmtId="165" fontId="1" fillId="0" borderId="15" xfId="1" applyNumberFormat="1" applyFont="1" applyFill="1" applyBorder="1" applyAlignment="1">
      <alignment horizontal="center" vertical="center" wrapText="1" readingOrder="1"/>
    </xf>
    <xf numFmtId="165" fontId="1" fillId="0" borderId="1" xfId="1" applyNumberFormat="1" applyFont="1" applyFill="1" applyBorder="1" applyAlignment="1">
      <alignment horizontal="center" vertical="center" wrapText="1" readingOrder="1"/>
    </xf>
    <xf numFmtId="165" fontId="1" fillId="0" borderId="16" xfId="1" applyNumberFormat="1" applyFont="1" applyFill="1" applyBorder="1" applyAlignment="1">
      <alignment horizontal="center" vertical="center" wrapText="1" readingOrder="1"/>
    </xf>
    <xf numFmtId="165" fontId="1" fillId="0" borderId="27" xfId="1" applyNumberFormat="1" applyFont="1" applyFill="1" applyBorder="1" applyAlignment="1">
      <alignment horizontal="center" vertical="center" wrapText="1" readingOrder="1"/>
    </xf>
    <xf numFmtId="165" fontId="1" fillId="0" borderId="28" xfId="1" applyNumberFormat="1" applyFont="1" applyFill="1" applyBorder="1" applyAlignment="1">
      <alignment horizontal="center" vertical="center" wrapText="1" readingOrder="1"/>
    </xf>
    <xf numFmtId="165" fontId="1" fillId="0" borderId="29" xfId="1" applyNumberFormat="1" applyFont="1" applyFill="1" applyBorder="1" applyAlignment="1">
      <alignment horizontal="center" vertical="center" wrapText="1" readingOrder="1"/>
    </xf>
    <xf numFmtId="164" fontId="1" fillId="0" borderId="26" xfId="1" applyNumberFormat="1" applyFont="1" applyFill="1" applyBorder="1" applyAlignment="1">
      <alignment horizontal="right" vertical="center" wrapText="1" readingOrder="1"/>
    </xf>
    <xf numFmtId="164" fontId="2" fillId="0" borderId="14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showGridLines="0" tabSelected="1" topLeftCell="A2" workbookViewId="0">
      <selection activeCell="A2" sqref="A2:Q2"/>
    </sheetView>
  </sheetViews>
  <sheetFormatPr defaultRowHeight="11.25" x14ac:dyDescent="0.2"/>
  <cols>
    <col min="1" max="1" width="5.5703125" style="31" customWidth="1"/>
    <col min="2" max="2" width="13.7109375" style="32" customWidth="1"/>
    <col min="3" max="3" width="6.140625" style="33" customWidth="1"/>
    <col min="4" max="4" width="13" style="33" customWidth="1"/>
    <col min="5" max="5" width="0" style="33" hidden="1" customWidth="1"/>
    <col min="6" max="6" width="16.7109375" style="33" customWidth="1"/>
    <col min="7" max="7" width="18.42578125" style="33" customWidth="1"/>
    <col min="8" max="8" width="4.5703125" style="33" customWidth="1"/>
    <col min="9" max="9" width="13.42578125" style="33" customWidth="1"/>
    <col min="10" max="11" width="4.5703125" style="33" customWidth="1"/>
    <col min="12" max="12" width="7.7109375" style="33" customWidth="1"/>
    <col min="13" max="13" width="16.85546875" style="33" customWidth="1"/>
    <col min="14" max="14" width="3.7109375" style="33" customWidth="1"/>
    <col min="15" max="15" width="11" style="33" customWidth="1"/>
    <col min="16" max="16" width="14.7109375" style="33" customWidth="1"/>
    <col min="17" max="17" width="0.85546875" style="33" customWidth="1"/>
    <col min="18" max="18" width="16.7109375" style="33" customWidth="1"/>
    <col min="19" max="19" width="3" style="33" customWidth="1"/>
    <col min="20" max="20" width="22.140625" style="35" customWidth="1"/>
    <col min="21" max="21" width="14.28515625" style="33" customWidth="1"/>
    <col min="22" max="16384" width="9.140625" style="33"/>
  </cols>
  <sheetData>
    <row r="1" spans="1:20" ht="11.45" customHeight="1" x14ac:dyDescent="0.2">
      <c r="R1" s="34"/>
    </row>
    <row r="2" spans="1:20" ht="62.25" customHeight="1" x14ac:dyDescent="0.2">
      <c r="A2" s="52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60" t="s">
        <v>62</v>
      </c>
      <c r="S2" s="51"/>
      <c r="T2" s="51"/>
    </row>
    <row r="3" spans="1:20" ht="17.100000000000001" customHeight="1" x14ac:dyDescent="0.2">
      <c r="A3" s="52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60" t="s">
        <v>0</v>
      </c>
      <c r="S3" s="51"/>
      <c r="T3" s="51"/>
    </row>
    <row r="4" spans="1:20" ht="17.100000000000001" customHeight="1" x14ac:dyDescent="0.2">
      <c r="A4" s="60" t="s">
        <v>0</v>
      </c>
      <c r="B4" s="51"/>
      <c r="C4" s="51"/>
      <c r="D4" s="61" t="s">
        <v>1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0" t="s">
        <v>0</v>
      </c>
      <c r="T4" s="51"/>
    </row>
    <row r="5" spans="1:20" ht="17.100000000000001" customHeight="1" x14ac:dyDescent="0.2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17.100000000000001" customHeight="1" x14ac:dyDescent="0.2">
      <c r="A6" s="52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7.100000000000001" customHeight="1" x14ac:dyDescent="0.2">
      <c r="A7" s="60" t="s">
        <v>0</v>
      </c>
      <c r="B7" s="51"/>
      <c r="C7" s="51"/>
      <c r="D7" s="66" t="s">
        <v>3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0" t="s">
        <v>0</v>
      </c>
      <c r="T7" s="51"/>
    </row>
    <row r="8" spans="1:20" ht="17.100000000000001" customHeight="1" x14ac:dyDescent="0.2">
      <c r="A8" s="50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0" ht="15" customHeight="1" x14ac:dyDescent="0.2">
      <c r="A9" s="67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0" ht="15" customHeight="1" x14ac:dyDescent="0.2">
      <c r="A10" s="63" t="s">
        <v>61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7.100000000000001" customHeight="1" x14ac:dyDescent="0.2">
      <c r="A11" s="64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x14ac:dyDescent="0.2">
      <c r="A12" s="60" t="s">
        <v>0</v>
      </c>
      <c r="B12" s="51"/>
      <c r="C12" s="51"/>
      <c r="D12" s="51"/>
      <c r="E12" s="51"/>
      <c r="F12" s="51"/>
      <c r="G12" s="51"/>
      <c r="H12" s="51"/>
      <c r="I12" s="65" t="s">
        <v>5</v>
      </c>
      <c r="J12" s="62"/>
      <c r="K12" s="36" t="s">
        <v>6</v>
      </c>
      <c r="L12" s="65" t="s">
        <v>7</v>
      </c>
      <c r="M12" s="62"/>
      <c r="N12" s="62"/>
      <c r="O12" s="60" t="s">
        <v>0</v>
      </c>
      <c r="P12" s="51"/>
      <c r="Q12" s="51"/>
      <c r="R12" s="51"/>
      <c r="S12" s="51"/>
      <c r="T12" s="51"/>
    </row>
    <row r="13" spans="1:20" ht="0" hidden="1" customHeight="1" x14ac:dyDescent="0.2"/>
    <row r="14" spans="1:20" ht="12.2" customHeight="1" x14ac:dyDescent="0.2"/>
    <row r="15" spans="1:20" ht="17.25" customHeight="1" x14ac:dyDescent="0.2">
      <c r="A15" s="71" t="s">
        <v>8</v>
      </c>
      <c r="B15" s="87" t="s">
        <v>9</v>
      </c>
      <c r="C15" s="71" t="s">
        <v>10</v>
      </c>
      <c r="D15" s="72"/>
      <c r="E15" s="71" t="s">
        <v>11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49"/>
      <c r="Q15" s="71" t="s">
        <v>12</v>
      </c>
      <c r="R15" s="90"/>
      <c r="S15" s="72"/>
      <c r="T15" s="68" t="s">
        <v>13</v>
      </c>
    </row>
    <row r="16" spans="1:20" ht="20.45" customHeight="1" x14ac:dyDescent="0.2">
      <c r="A16" s="85"/>
      <c r="B16" s="88"/>
      <c r="C16" s="73"/>
      <c r="D16" s="74"/>
      <c r="E16" s="71" t="s">
        <v>14</v>
      </c>
      <c r="F16" s="72"/>
      <c r="G16" s="71" t="s">
        <v>15</v>
      </c>
      <c r="H16" s="77"/>
      <c r="I16" s="49"/>
      <c r="J16" s="78" t="s">
        <v>16</v>
      </c>
      <c r="K16" s="51"/>
      <c r="L16" s="51"/>
      <c r="M16" s="51"/>
      <c r="N16" s="51"/>
      <c r="O16" s="51"/>
      <c r="P16" s="51"/>
      <c r="Q16" s="73"/>
      <c r="R16" s="51"/>
      <c r="S16" s="74"/>
      <c r="T16" s="69"/>
    </row>
    <row r="17" spans="1:21" ht="16.350000000000001" customHeight="1" x14ac:dyDescent="0.2">
      <c r="A17" s="85"/>
      <c r="B17" s="88"/>
      <c r="C17" s="73"/>
      <c r="D17" s="74"/>
      <c r="E17" s="73"/>
      <c r="F17" s="74"/>
      <c r="G17" s="71" t="s">
        <v>17</v>
      </c>
      <c r="H17" s="81" t="s">
        <v>0</v>
      </c>
      <c r="I17" s="77"/>
      <c r="J17" s="82" t="s">
        <v>18</v>
      </c>
      <c r="K17" s="83"/>
      <c r="L17" s="83"/>
      <c r="M17" s="83"/>
      <c r="N17" s="83"/>
      <c r="O17" s="83"/>
      <c r="P17" s="84"/>
      <c r="Q17" s="73"/>
      <c r="R17" s="51"/>
      <c r="S17" s="74"/>
      <c r="T17" s="69"/>
    </row>
    <row r="18" spans="1:21" ht="17.100000000000001" customHeight="1" x14ac:dyDescent="0.2">
      <c r="A18" s="85"/>
      <c r="B18" s="88"/>
      <c r="C18" s="73"/>
      <c r="D18" s="74"/>
      <c r="E18" s="73"/>
      <c r="F18" s="74"/>
      <c r="G18" s="79"/>
      <c r="H18" s="71" t="s">
        <v>19</v>
      </c>
      <c r="I18" s="72"/>
      <c r="J18" s="71" t="s">
        <v>20</v>
      </c>
      <c r="K18" s="77"/>
      <c r="L18" s="77"/>
      <c r="M18" s="77"/>
      <c r="N18" s="77"/>
      <c r="O18" s="77"/>
      <c r="P18" s="49"/>
      <c r="Q18" s="73"/>
      <c r="R18" s="51"/>
      <c r="S18" s="74"/>
      <c r="T18" s="69"/>
    </row>
    <row r="19" spans="1:21" ht="50.1" customHeight="1" x14ac:dyDescent="0.2">
      <c r="A19" s="86"/>
      <c r="B19" s="89"/>
      <c r="C19" s="75"/>
      <c r="D19" s="76"/>
      <c r="E19" s="75"/>
      <c r="F19" s="76"/>
      <c r="G19" s="80"/>
      <c r="H19" s="75"/>
      <c r="I19" s="76"/>
      <c r="J19" s="71" t="s">
        <v>19</v>
      </c>
      <c r="K19" s="77"/>
      <c r="L19" s="49"/>
      <c r="M19" s="37" t="s">
        <v>21</v>
      </c>
      <c r="N19" s="71" t="s">
        <v>22</v>
      </c>
      <c r="O19" s="49"/>
      <c r="P19" s="37" t="s">
        <v>23</v>
      </c>
      <c r="Q19" s="75"/>
      <c r="R19" s="62"/>
      <c r="S19" s="76"/>
      <c r="T19" s="70"/>
    </row>
    <row r="20" spans="1:21" x14ac:dyDescent="0.2">
      <c r="A20" s="37" t="s">
        <v>24</v>
      </c>
      <c r="B20" s="38" t="s">
        <v>25</v>
      </c>
      <c r="C20" s="91" t="s">
        <v>26</v>
      </c>
      <c r="D20" s="49"/>
      <c r="E20" s="91" t="s">
        <v>27</v>
      </c>
      <c r="F20" s="49"/>
      <c r="G20" s="39" t="s">
        <v>28</v>
      </c>
      <c r="H20" s="91" t="s">
        <v>29</v>
      </c>
      <c r="I20" s="49"/>
      <c r="J20" s="91" t="s">
        <v>30</v>
      </c>
      <c r="K20" s="77"/>
      <c r="L20" s="49"/>
      <c r="M20" s="39" t="s">
        <v>31</v>
      </c>
      <c r="N20" s="91" t="s">
        <v>32</v>
      </c>
      <c r="O20" s="49"/>
      <c r="P20" s="39" t="s">
        <v>33</v>
      </c>
      <c r="Q20" s="91" t="s">
        <v>34</v>
      </c>
      <c r="R20" s="77"/>
      <c r="S20" s="49"/>
      <c r="T20" s="40" t="s">
        <v>35</v>
      </c>
    </row>
    <row r="21" spans="1:21" ht="33.75" customHeight="1" x14ac:dyDescent="0.2">
      <c r="A21" s="12" t="s">
        <v>36</v>
      </c>
      <c r="B21" s="15" t="s">
        <v>37</v>
      </c>
      <c r="C21" s="55" t="s">
        <v>38</v>
      </c>
      <c r="D21" s="56"/>
      <c r="E21" s="11"/>
      <c r="F21" s="4">
        <f>G21+H21+M21</f>
        <v>413856.93999999994</v>
      </c>
      <c r="G21" s="11">
        <v>306094.74</v>
      </c>
      <c r="H21" s="53">
        <v>27005.1</v>
      </c>
      <c r="I21" s="54"/>
      <c r="J21" s="17"/>
      <c r="K21" s="18"/>
      <c r="L21" s="19"/>
      <c r="M21" s="11">
        <v>80757.100000000006</v>
      </c>
      <c r="N21" s="17"/>
      <c r="O21" s="19"/>
      <c r="P21" s="10">
        <v>0</v>
      </c>
      <c r="Q21" s="103">
        <v>42990</v>
      </c>
      <c r="R21" s="104"/>
      <c r="S21" s="105"/>
      <c r="T21" s="16" t="s">
        <v>39</v>
      </c>
      <c r="U21" s="13"/>
    </row>
    <row r="22" spans="1:21" ht="36.75" customHeight="1" x14ac:dyDescent="0.2">
      <c r="A22" s="5" t="s">
        <v>40</v>
      </c>
      <c r="B22" s="14" t="s">
        <v>41</v>
      </c>
      <c r="C22" s="48" t="s">
        <v>42</v>
      </c>
      <c r="D22" s="49"/>
      <c r="E22" s="45">
        <v>351872.98</v>
      </c>
      <c r="F22" s="46"/>
      <c r="G22" s="11">
        <v>299092.03000000003</v>
      </c>
      <c r="H22" s="45">
        <v>26390.47</v>
      </c>
      <c r="I22" s="46"/>
      <c r="J22" s="45">
        <v>0</v>
      </c>
      <c r="K22" s="47"/>
      <c r="L22" s="46"/>
      <c r="M22" s="11">
        <v>26390.48</v>
      </c>
      <c r="N22" s="45">
        <v>0</v>
      </c>
      <c r="O22" s="46"/>
      <c r="P22" s="11">
        <v>0</v>
      </c>
      <c r="Q22" s="59">
        <v>42993</v>
      </c>
      <c r="R22" s="47"/>
      <c r="S22" s="46"/>
      <c r="T22" s="6" t="s">
        <v>43</v>
      </c>
    </row>
    <row r="23" spans="1:21" ht="30" customHeight="1" x14ac:dyDescent="0.2">
      <c r="A23" s="12" t="s">
        <v>44</v>
      </c>
      <c r="B23" s="15" t="s">
        <v>45</v>
      </c>
      <c r="C23" s="57" t="s">
        <v>46</v>
      </c>
      <c r="D23" s="58"/>
      <c r="E23" s="11"/>
      <c r="F23" s="4">
        <f>H23+L23+M23+G23</f>
        <v>274926.31</v>
      </c>
      <c r="G23" s="20">
        <v>233687.34</v>
      </c>
      <c r="H23" s="53">
        <v>20619.48</v>
      </c>
      <c r="I23" s="54"/>
      <c r="J23" s="17"/>
      <c r="K23" s="18"/>
      <c r="L23" s="19"/>
      <c r="M23" s="20">
        <v>20619.490000000002</v>
      </c>
      <c r="N23" s="17"/>
      <c r="O23" s="19"/>
      <c r="P23" s="21"/>
      <c r="Q23" s="103">
        <v>42994</v>
      </c>
      <c r="R23" s="104"/>
      <c r="S23" s="105"/>
      <c r="T23" s="16" t="s">
        <v>43</v>
      </c>
    </row>
    <row r="24" spans="1:21" ht="58.5" customHeight="1" x14ac:dyDescent="0.2">
      <c r="A24" s="5" t="s">
        <v>47</v>
      </c>
      <c r="B24" s="14" t="s">
        <v>48</v>
      </c>
      <c r="C24" s="48" t="s">
        <v>49</v>
      </c>
      <c r="D24" s="49"/>
      <c r="E24" s="45">
        <v>161149.9</v>
      </c>
      <c r="F24" s="46"/>
      <c r="G24" s="11">
        <v>136977.41</v>
      </c>
      <c r="H24" s="45">
        <v>12086.24</v>
      </c>
      <c r="I24" s="46"/>
      <c r="J24" s="45">
        <v>0</v>
      </c>
      <c r="K24" s="47"/>
      <c r="L24" s="46"/>
      <c r="M24" s="11">
        <v>12086.25</v>
      </c>
      <c r="N24" s="45">
        <v>0</v>
      </c>
      <c r="O24" s="46"/>
      <c r="P24" s="11">
        <v>0</v>
      </c>
      <c r="Q24" s="59">
        <v>42993</v>
      </c>
      <c r="R24" s="47"/>
      <c r="S24" s="46"/>
      <c r="T24" s="6" t="s">
        <v>43</v>
      </c>
    </row>
    <row r="25" spans="1:21" ht="49.5" customHeight="1" x14ac:dyDescent="0.2">
      <c r="A25" s="5" t="s">
        <v>50</v>
      </c>
      <c r="B25" s="14" t="s">
        <v>51</v>
      </c>
      <c r="C25" s="48" t="s">
        <v>52</v>
      </c>
      <c r="D25" s="49"/>
      <c r="E25" s="45">
        <v>356351.25</v>
      </c>
      <c r="F25" s="46"/>
      <c r="G25" s="11">
        <v>294139.37</v>
      </c>
      <c r="H25" s="45">
        <v>25953.47</v>
      </c>
      <c r="I25" s="46"/>
      <c r="J25" s="45">
        <v>0</v>
      </c>
      <c r="K25" s="47"/>
      <c r="L25" s="46"/>
      <c r="M25" s="11">
        <v>36258.410000000003</v>
      </c>
      <c r="N25" s="45">
        <v>0</v>
      </c>
      <c r="O25" s="46"/>
      <c r="P25" s="11">
        <v>0</v>
      </c>
      <c r="Q25" s="59">
        <v>42993</v>
      </c>
      <c r="R25" s="47"/>
      <c r="S25" s="46"/>
      <c r="T25" s="6" t="s">
        <v>39</v>
      </c>
    </row>
    <row r="26" spans="1:21" ht="60" customHeight="1" x14ac:dyDescent="0.2">
      <c r="A26" s="12" t="s">
        <v>53</v>
      </c>
      <c r="B26" s="15" t="s">
        <v>54</v>
      </c>
      <c r="C26" s="99" t="s">
        <v>55</v>
      </c>
      <c r="D26" s="72"/>
      <c r="E26" s="45">
        <v>1355473.22</v>
      </c>
      <c r="F26" s="46"/>
      <c r="G26" s="9">
        <v>1152152.02</v>
      </c>
      <c r="H26" s="45">
        <v>101660.46</v>
      </c>
      <c r="I26" s="46"/>
      <c r="J26" s="45">
        <v>0</v>
      </c>
      <c r="K26" s="47"/>
      <c r="L26" s="46"/>
      <c r="M26" s="11">
        <v>101660.74</v>
      </c>
      <c r="N26" s="45">
        <v>0</v>
      </c>
      <c r="O26" s="46"/>
      <c r="P26" s="11">
        <v>0</v>
      </c>
      <c r="Q26" s="96">
        <v>42993</v>
      </c>
      <c r="R26" s="97"/>
      <c r="S26" s="98"/>
      <c r="T26" s="6" t="s">
        <v>39</v>
      </c>
      <c r="U26" s="8"/>
    </row>
    <row r="27" spans="1:21" ht="33.75" customHeight="1" thickBot="1" x14ac:dyDescent="0.25">
      <c r="A27" s="30" t="s">
        <v>56</v>
      </c>
      <c r="B27" s="24" t="s">
        <v>57</v>
      </c>
      <c r="C27" s="94" t="s">
        <v>58</v>
      </c>
      <c r="D27" s="95"/>
      <c r="E27" s="25"/>
      <c r="F27" s="26">
        <f>G27+H27+J27+M27+N27+P27</f>
        <v>345972.74000000005</v>
      </c>
      <c r="G27" s="27">
        <v>294076.83</v>
      </c>
      <c r="H27" s="101">
        <v>25947.96</v>
      </c>
      <c r="I27" s="102"/>
      <c r="J27" s="101">
        <v>0</v>
      </c>
      <c r="K27" s="109"/>
      <c r="L27" s="102"/>
      <c r="M27" s="27">
        <v>25947.95</v>
      </c>
      <c r="N27" s="101">
        <v>0</v>
      </c>
      <c r="O27" s="102"/>
      <c r="P27" s="28">
        <v>0</v>
      </c>
      <c r="Q27" s="106">
        <v>43160</v>
      </c>
      <c r="R27" s="107"/>
      <c r="S27" s="108"/>
      <c r="T27" s="29" t="s">
        <v>43</v>
      </c>
      <c r="U27" s="13"/>
    </row>
    <row r="28" spans="1:21" ht="15" customHeight="1" x14ac:dyDescent="0.2">
      <c r="A28" s="100" t="s">
        <v>59</v>
      </c>
      <c r="B28" s="100"/>
      <c r="C28" s="100"/>
      <c r="D28" s="100"/>
      <c r="E28" s="22"/>
      <c r="F28" s="1">
        <f>G28+I28+L28+M28+O28+P28</f>
        <v>3259603.3400000003</v>
      </c>
      <c r="G28" s="7">
        <f>G21+G22+G23+G24+G25+G26+G27</f>
        <v>2716219.74</v>
      </c>
      <c r="H28" s="2"/>
      <c r="I28" s="44">
        <f>H21+H22+H23+H24+H25+H26+H27</f>
        <v>239663.18000000002</v>
      </c>
      <c r="J28" s="110">
        <v>0</v>
      </c>
      <c r="K28" s="62"/>
      <c r="L28" s="76"/>
      <c r="M28" s="2">
        <f>M21+M22+M23+M24+M25+M26+M27</f>
        <v>303720.42000000004</v>
      </c>
      <c r="N28" s="110">
        <v>0</v>
      </c>
      <c r="O28" s="76"/>
      <c r="P28" s="23">
        <v>0</v>
      </c>
      <c r="Q28" s="3"/>
      <c r="R28" s="41"/>
      <c r="S28" s="41"/>
      <c r="T28" s="42"/>
    </row>
    <row r="29" spans="1:21" ht="16.899999999999999" customHeight="1" x14ac:dyDescent="0.2">
      <c r="A29" s="92" t="s">
        <v>60</v>
      </c>
      <c r="B29" s="62"/>
      <c r="C29" s="62"/>
      <c r="D29" s="62"/>
      <c r="E29" s="62"/>
      <c r="F29" s="49"/>
      <c r="G29" s="93">
        <v>2716723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49"/>
    </row>
    <row r="30" spans="1:21" ht="33.6" customHeight="1" x14ac:dyDescent="0.2">
      <c r="D30" s="43"/>
      <c r="F30" s="43"/>
      <c r="G30" s="43"/>
    </row>
    <row r="31" spans="1:21" ht="36.75" customHeight="1" x14ac:dyDescent="0.2"/>
  </sheetData>
  <mergeCells count="82">
    <mergeCell ref="N28:O28"/>
    <mergeCell ref="J28:L28"/>
    <mergeCell ref="C20:D20"/>
    <mergeCell ref="E20:F20"/>
    <mergeCell ref="H20:I20"/>
    <mergeCell ref="Q21:S21"/>
    <mergeCell ref="Q23:S23"/>
    <mergeCell ref="Q27:S27"/>
    <mergeCell ref="J27:L27"/>
    <mergeCell ref="N27:O27"/>
    <mergeCell ref="A29:F29"/>
    <mergeCell ref="G29:T29"/>
    <mergeCell ref="Q22:S22"/>
    <mergeCell ref="C22:D22"/>
    <mergeCell ref="E22:F22"/>
    <mergeCell ref="H22:I22"/>
    <mergeCell ref="J22:L22"/>
    <mergeCell ref="N22:O22"/>
    <mergeCell ref="C25:D25"/>
    <mergeCell ref="E25:F25"/>
    <mergeCell ref="C27:D27"/>
    <mergeCell ref="Q25:S25"/>
    <mergeCell ref="Q26:S26"/>
    <mergeCell ref="C26:D26"/>
    <mergeCell ref="A28:D28"/>
    <mergeCell ref="H27:I27"/>
    <mergeCell ref="B15:B19"/>
    <mergeCell ref="C15:D19"/>
    <mergeCell ref="E15:P15"/>
    <mergeCell ref="Q15:S19"/>
    <mergeCell ref="J20:L20"/>
    <mergeCell ref="N20:O20"/>
    <mergeCell ref="Q20:S20"/>
    <mergeCell ref="D7:R7"/>
    <mergeCell ref="S7:T7"/>
    <mergeCell ref="A8:T8"/>
    <mergeCell ref="A9:T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J24:L24"/>
    <mergeCell ref="N24:O24"/>
    <mergeCell ref="H21:I21"/>
    <mergeCell ref="H23:I23"/>
    <mergeCell ref="C21:D21"/>
    <mergeCell ref="C23:D23"/>
    <mergeCell ref="Q24:S24"/>
    <mergeCell ref="A10:T10"/>
    <mergeCell ref="A11:T11"/>
    <mergeCell ref="A12:H12"/>
    <mergeCell ref="I12:J12"/>
    <mergeCell ref="L12:N12"/>
    <mergeCell ref="O12:T12"/>
    <mergeCell ref="A7:C7"/>
    <mergeCell ref="E26:F26"/>
    <mergeCell ref="H26:I26"/>
    <mergeCell ref="J26:L26"/>
    <mergeCell ref="N26:O26"/>
    <mergeCell ref="C24:D24"/>
    <mergeCell ref="E24:F24"/>
    <mergeCell ref="H24:I24"/>
    <mergeCell ref="H25:I25"/>
    <mergeCell ref="J25:L25"/>
    <mergeCell ref="N25:O25"/>
  </mergeCells>
  <pageMargins left="0.39370078740157499" right="0.39370078740157499" top="0.39370078740157499" bottom="0.85177795275590595" header="0.39370078740157499" footer="0.39370078740157499"/>
  <pageSetup paperSize="9" scale="65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Daiva</cp:lastModifiedBy>
  <cp:lastPrinted>2022-05-18T07:51:31Z</cp:lastPrinted>
  <dcterms:created xsi:type="dcterms:W3CDTF">2022-04-26T07:00:44Z</dcterms:created>
  <dcterms:modified xsi:type="dcterms:W3CDTF">2022-06-06T07:24:02Z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