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Tarybos kolegijos posėdžiai\2022 Sprendimai\05-23\"/>
    </mc:Choice>
  </mc:AlternateContent>
  <xr:revisionPtr revIDLastSave="0" documentId="13_ncr:1_{DFB3C272-DE59-4B2C-854A-2E6BC30229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I27" i="1"/>
  <c r="G27" i="1"/>
  <c r="F23" i="1"/>
  <c r="F27" i="1" l="1"/>
</calcChain>
</file>

<file path=xl/sharedStrings.xml><?xml version="1.0" encoding="utf-8"?>
<sst xmlns="http://schemas.openxmlformats.org/spreadsheetml/2006/main" count="77" uniqueCount="59">
  <si>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</si>
  <si>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</si>
  <si>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</si>
  <si>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</si>
  <si>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</si>
  <si>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t>2017-09-29</t>
  </si>
  <si>
    <t>Nr.</t>
  </si>
  <si>
    <t>09.1.3-CPVA-R-705-61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</si>
  <si>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</si>
  <si>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</si>
  <si>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</si>
  <si>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</si>
  <si>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</si>
  <si>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</si>
  <si>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</si>
  <si>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</si>
  <si>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</si>
  <si>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</si>
  <si>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</si>
  <si>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</si>
  <si>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</si>
  <si>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</si>
  <si>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</si>
  <si>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</si>
  <si>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</si>
  <si>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</si>
  <si>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</si>
  <si>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</si>
  <si>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</si>
  <si>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</si>
  <si>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</si>
  <si>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</si>
  <si>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</si>
  <si>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</si>
  <si>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</si>
  <si>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</si>
  <si>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</si>
  <si>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</si>
  <si>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Naujosios Akmenės lopšelio-darželio „Atžalynas“ patalpų modernizavimas</t>
  </si>
  <si>
    <t>Projekto parengtumui taikomi reikalavimai planuojami įvykdyti iki paraiškos pateikimo.</t>
  </si>
  <si>
    <t>2.</t>
  </si>
  <si>
    <t>Joniškio rajono savivaldybės administracija</t>
  </si>
  <si>
    <t>Joniškio vaikų lopšelio-darželio "Ąžuoliukas" modernizavimas</t>
  </si>
  <si>
    <t>3.</t>
  </si>
  <si>
    <t>Kelmės rajono savivaldybės administracija</t>
  </si>
  <si>
    <t>Kelmės lopšelio-darželio „Ąžuoliukas" modernizacija</t>
  </si>
  <si>
    <t>4.</t>
  </si>
  <si>
    <t>Radviliškio rajono savivaldybės administracija</t>
  </si>
  <si>
    <t>Radviliškio lopšelio-darželio „Žvaigždutė“ vaikų ugdymo grupių infrastruktūros modernizavimas ir aprūpinimas priemonėmis</t>
  </si>
  <si>
    <t>5.</t>
  </si>
  <si>
    <t>Šiaulių miesto  savivaldybės administracija</t>
  </si>
  <si>
    <t>Lopšėlio-darželio 'Kregždutė" modernizavimas</t>
  </si>
  <si>
    <t>6.</t>
  </si>
  <si>
    <t>Šiaulių rajono savivaldybės administracija</t>
  </si>
  <si>
    <t>Šiaulių r. Ginkūnų lopšelio-darželio plėtra</t>
  </si>
  <si>
    <t>IŠ VISO:</t>
  </si>
  <si>
    <t>Regionui numatytas ES struktūrinių fondų lėšų limitas:</t>
  </si>
  <si>
    <t>IŠ ES STRUKTŪRINIŲ FONDŲ LĖŠŲ SIŪLOMŲ BENDRAI FINANSUOTI ŠIAULIŲ REGIONO PROJEKTŲ SĄRAŠAS</t>
  </si>
  <si>
    <t>PATVIRTINTA
Šiaulių regiono plėtros tarybos 2017 m. rugsėjo 29 d. sprendimu Nr. 51/5S-66 (Šiaulių regiono plėtros tarybos  2022 m.gegužės 25 d. sprendimo Nr. ŠR/TS-40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</si>
</sst>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8"/>
      <name val="Calibri"/>
      <family val="2"/>
      <charset val="186"/>
    </font>
    <font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 applyFont="1" applyFill="1" applyBorder="1"/>
    <xf numFmtId="4" fontId="4" fillId="0" borderId="5" xfId="1" applyNumberFormat="1" applyFont="1" applyFill="1" applyBorder="1" applyAlignment="1">
      <alignment vertical="top" wrapText="1"/>
    </xf>
    <xf numFmtId="164" fontId="2" fillId="0" borderId="16" xfId="1" applyNumberFormat="1" applyFont="1" applyFill="1" applyBorder="1" applyAlignment="1">
      <alignment vertical="top" wrapText="1" readingOrder="1"/>
    </xf>
    <xf numFmtId="164" fontId="2" fillId="0" borderId="14" xfId="1" applyNumberFormat="1" applyFont="1" applyFill="1" applyBorder="1" applyAlignment="1">
      <alignment vertical="top" wrapText="1" readingOrder="1"/>
    </xf>
    <xf numFmtId="164" fontId="2" fillId="0" borderId="1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horizontal="left" vertical="top" wrapText="1" readingOrder="1"/>
    </xf>
    <xf numFmtId="164" fontId="1" fillId="0" borderId="2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 readingOrder="1"/>
    </xf>
    <xf numFmtId="164" fontId="5" fillId="0" borderId="2" xfId="1" applyNumberFormat="1" applyFont="1" applyFill="1" applyBorder="1" applyAlignment="1">
      <alignment vertical="top" wrapText="1" readingOrder="1"/>
    </xf>
    <xf numFmtId="0" fontId="1" fillId="0" borderId="19" xfId="1" applyNumberFormat="1" applyFont="1" applyFill="1" applyBorder="1" applyAlignment="1">
      <alignment vertical="top" wrapText="1" readingOrder="1"/>
    </xf>
    <xf numFmtId="0" fontId="1" fillId="0" borderId="20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vertical="top" wrapText="1" readingOrder="1"/>
    </xf>
    <xf numFmtId="164" fontId="2" fillId="0" borderId="24" xfId="1" applyNumberFormat="1" applyFont="1" applyFill="1" applyBorder="1" applyAlignment="1">
      <alignment vertical="center" wrapText="1" readingOrder="1"/>
    </xf>
    <xf numFmtId="164" fontId="1" fillId="0" borderId="21" xfId="1" applyNumberFormat="1" applyFont="1" applyFill="1" applyBorder="1" applyAlignment="1">
      <alignment vertical="top" wrapText="1" readingOrder="1"/>
    </xf>
    <xf numFmtId="0" fontId="1" fillId="0" borderId="21" xfId="1" applyNumberFormat="1" applyFont="1" applyFill="1" applyBorder="1" applyAlignment="1">
      <alignment horizontal="left" vertical="top" wrapText="1" readingOrder="1"/>
    </xf>
    <xf numFmtId="4" fontId="6" fillId="0" borderId="1" xfId="1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/>
    <xf numFmtId="0" fontId="1" fillId="0" borderId="0" xfId="1" applyNumberFormat="1" applyFont="1" applyFill="1" applyBorder="1" applyAlignment="1">
      <alignment horizontal="center" vertical="top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left" vertical="top" wrapText="1" readingOrder="1"/>
    </xf>
    <xf numFmtId="0" fontId="2" fillId="2" borderId="2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wrapText="1"/>
    </xf>
    <xf numFmtId="0" fontId="6" fillId="0" borderId="1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vertical="top" wrapText="1"/>
    </xf>
    <xf numFmtId="4" fontId="6" fillId="0" borderId="0" xfId="0" applyNumberFormat="1" applyFont="1" applyFill="1" applyBorder="1"/>
    <xf numFmtId="0" fontId="1" fillId="0" borderId="2" xfId="1" applyNumberFormat="1" applyFont="1" applyFill="1" applyBorder="1" applyAlignment="1">
      <alignment horizontal="right" vertical="top" wrapText="1" readingOrder="1"/>
    </xf>
    <xf numFmtId="0" fontId="6" fillId="0" borderId="4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vertical="top" wrapText="1"/>
    </xf>
    <xf numFmtId="166" fontId="1" fillId="0" borderId="2" xfId="1" applyNumberFormat="1" applyFont="1" applyFill="1" applyBorder="1" applyAlignment="1">
      <alignment horizontal="left" vertical="top" wrapText="1" readingOrder="1"/>
    </xf>
    <xf numFmtId="0" fontId="6" fillId="0" borderId="1" xfId="1" applyNumberFormat="1" applyFont="1" applyFill="1" applyBorder="1" applyAlignment="1">
      <alignment vertical="top" wrapText="1"/>
    </xf>
    <xf numFmtId="165" fontId="1" fillId="0" borderId="21" xfId="1" applyNumberFormat="1" applyFont="1" applyFill="1" applyBorder="1" applyAlignment="1">
      <alignment horizontal="right" vertical="top" wrapText="1" readingOrder="1"/>
    </xf>
    <xf numFmtId="0" fontId="6" fillId="0" borderId="26" xfId="1" applyNumberFormat="1" applyFont="1" applyFill="1" applyBorder="1" applyAlignment="1">
      <alignment vertical="top" wrapText="1"/>
    </xf>
    <xf numFmtId="0" fontId="6" fillId="0" borderId="25" xfId="1" applyNumberFormat="1" applyFont="1" applyFill="1" applyBorder="1" applyAlignment="1">
      <alignment vertical="top" wrapText="1"/>
    </xf>
    <xf numFmtId="0" fontId="1" fillId="0" borderId="2" xfId="1" applyNumberFormat="1" applyFont="1" applyFill="1" applyBorder="1" applyAlignment="1">
      <alignment vertical="top" wrapText="1" readingOrder="1"/>
    </xf>
    <xf numFmtId="164" fontId="1" fillId="0" borderId="21" xfId="1" applyNumberFormat="1" applyFont="1" applyFill="1" applyBorder="1" applyAlignment="1">
      <alignment vertical="top" wrapText="1" readingOrder="1"/>
    </xf>
    <xf numFmtId="0" fontId="2" fillId="0" borderId="17" xfId="1" applyNumberFormat="1" applyFont="1" applyFill="1" applyBorder="1" applyAlignment="1">
      <alignment horizontal="right" vertical="top" wrapText="1" readingOrder="1"/>
    </xf>
    <xf numFmtId="0" fontId="6" fillId="0" borderId="18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vertical="top" wrapText="1" readingOrder="1"/>
    </xf>
    <xf numFmtId="165" fontId="1" fillId="0" borderId="2" xfId="1" applyNumberFormat="1" applyFont="1" applyFill="1" applyBorder="1" applyAlignment="1">
      <alignment horizontal="right" vertical="top" wrapText="1" readingOrder="1"/>
    </xf>
    <xf numFmtId="0" fontId="2" fillId="2" borderId="2" xfId="1" applyNumberFormat="1" applyFont="1" applyFill="1" applyBorder="1" applyAlignment="1">
      <alignment horizontal="center" vertical="top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6" fillId="2" borderId="7" xfId="1" applyNumberFormat="1" applyFont="1" applyFill="1" applyBorder="1" applyAlignment="1">
      <alignment vertical="top" wrapText="1"/>
    </xf>
    <xf numFmtId="0" fontId="6" fillId="2" borderId="14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vertical="top" wrapText="1"/>
    </xf>
    <xf numFmtId="0" fontId="6" fillId="2" borderId="8" xfId="1" applyNumberFormat="1" applyFont="1" applyFill="1" applyBorder="1" applyAlignment="1">
      <alignment vertical="top" wrapText="1"/>
    </xf>
    <xf numFmtId="0" fontId="6" fillId="0" borderId="9" xfId="1" applyNumberFormat="1" applyFont="1" applyFill="1" applyBorder="1" applyAlignment="1">
      <alignment vertical="top" wrapText="1"/>
    </xf>
    <xf numFmtId="0" fontId="6" fillId="2" borderId="15" xfId="1" applyNumberFormat="1" applyFont="1" applyFill="1" applyBorder="1" applyAlignment="1">
      <alignment vertical="top" wrapText="1"/>
    </xf>
    <xf numFmtId="0" fontId="2" fillId="2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2" borderId="10" xfId="1" applyNumberFormat="1" applyFont="1" applyFill="1" applyBorder="1" applyAlignment="1">
      <alignment horizontal="center" vertical="center" wrapText="1" readingOrder="1"/>
    </xf>
    <xf numFmtId="0" fontId="2" fillId="2" borderId="11" xfId="1" applyNumberFormat="1" applyFont="1" applyFill="1" applyBorder="1" applyAlignment="1">
      <alignment horizontal="left" vertical="center" wrapText="1" readingOrder="1"/>
    </xf>
    <xf numFmtId="0" fontId="6" fillId="0" borderId="12" xfId="1" applyNumberFormat="1" applyFont="1" applyFill="1" applyBorder="1" applyAlignment="1">
      <alignment vertical="top" wrapText="1"/>
    </xf>
    <xf numFmtId="0" fontId="6" fillId="0" borderId="13" xfId="1" applyNumberFormat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0" fontId="6" fillId="2" borderId="7" xfId="1" applyNumberFormat="1" applyFont="1" applyFill="1" applyBorder="1" applyAlignment="1">
      <alignment horizontal="left" vertical="top" wrapText="1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0" borderId="6" xfId="1" applyNumberFormat="1" applyFont="1" applyFill="1" applyBorder="1" applyAlignment="1">
      <alignment vertical="top" wrapText="1"/>
    </xf>
    <xf numFmtId="0" fontId="1" fillId="0" borderId="0" xfId="1" applyNumberFormat="1" applyFont="1" applyFill="1" applyBorder="1" applyAlignment="1">
      <alignment horizontal="center" vertical="top" wrapText="1" readingOrder="1"/>
    </xf>
    <xf numFmtId="0" fontId="1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center" vertical="top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15" xfId="1" applyNumberFormat="1" applyFont="1" applyFill="1" applyBorder="1" applyAlignment="1">
      <alignment horizontal="center" vertical="top" wrapText="1" readingOrder="1"/>
    </xf>
    <xf numFmtId="164" fontId="2" fillId="0" borderId="1" xfId="1" applyNumberFormat="1" applyFont="1" applyFill="1" applyBorder="1" applyAlignment="1">
      <alignment horizontal="center" vertical="top" wrapText="1" readingOrder="1"/>
    </xf>
    <xf numFmtId="164" fontId="2" fillId="0" borderId="16" xfId="1" applyNumberFormat="1" applyFont="1" applyFill="1" applyBorder="1" applyAlignment="1">
      <alignment horizontal="center" vertical="top" wrapText="1" readingOrder="1"/>
    </xf>
    <xf numFmtId="164" fontId="2" fillId="0" borderId="22" xfId="1" applyNumberFormat="1" applyFont="1" applyFill="1" applyBorder="1" applyAlignment="1">
      <alignment horizontal="center" vertical="center" wrapText="1" readingOrder="1"/>
    </xf>
    <xf numFmtId="164" fontId="2" fillId="0" borderId="23" xfId="1" applyNumberFormat="1" applyFont="1" applyFill="1" applyBorder="1" applyAlignment="1">
      <alignment horizontal="center" vertical="center" wrapText="1" readingOrder="1"/>
    </xf>
    <xf numFmtId="164" fontId="1" fillId="0" borderId="10" xfId="1" applyNumberFormat="1" applyFont="1" applyFill="1" applyBorder="1" applyAlignment="1">
      <alignment horizontal="right" vertical="top" wrapText="1" readingOrder="1"/>
    </xf>
    <xf numFmtId="164" fontId="1" fillId="0" borderId="5" xfId="1" applyNumberFormat="1" applyFont="1" applyFill="1" applyBorder="1" applyAlignment="1">
      <alignment horizontal="right" vertical="top" wrapText="1" readingOrder="1"/>
    </xf>
    <xf numFmtId="164" fontId="1" fillId="0" borderId="4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workbookViewId="0">
      <selection activeCell="R2" sqref="R2:T2"/>
    </sheetView>
  </sheetViews>
  <sheetFormatPr defaultRowHeight="11.25" x14ac:dyDescent="0.2"/>
  <cols>
    <col min="1" max="1" width="5.5703125" style="17" customWidth="1"/>
    <col min="2" max="2" width="13.7109375" style="18" customWidth="1"/>
    <col min="3" max="3" width="6.140625" style="18" customWidth="1"/>
    <col min="4" max="4" width="13" style="18" customWidth="1"/>
    <col min="5" max="5" width="0" style="18" hidden="1" customWidth="1"/>
    <col min="6" max="6" width="13.140625" style="18" customWidth="1"/>
    <col min="7" max="7" width="18.42578125" style="18" customWidth="1"/>
    <col min="8" max="8" width="4.5703125" style="18" customWidth="1"/>
    <col min="9" max="9" width="13.42578125" style="18" customWidth="1"/>
    <col min="10" max="11" width="4.5703125" style="18" customWidth="1"/>
    <col min="12" max="12" width="7.7109375" style="18" customWidth="1"/>
    <col min="13" max="13" width="16.85546875" style="18" customWidth="1"/>
    <col min="14" max="14" width="3.7109375" style="18" customWidth="1"/>
    <col min="15" max="15" width="11" style="18" customWidth="1"/>
    <col min="16" max="16" width="14.7109375" style="18" customWidth="1"/>
    <col min="17" max="17" width="0.85546875" style="18" customWidth="1"/>
    <col min="18" max="18" width="16.7109375" style="18" customWidth="1"/>
    <col min="19" max="19" width="3" style="18" customWidth="1"/>
    <col min="20" max="21" width="22.140625" style="18" customWidth="1"/>
    <col min="22" max="16384" width="9.140625" style="18"/>
  </cols>
  <sheetData>
    <row r="1" spans="1:20" ht="11.45" customHeight="1" x14ac:dyDescent="0.2">
      <c r="R1" s="19"/>
    </row>
    <row r="2" spans="1:20" ht="62.25" customHeight="1" x14ac:dyDescent="0.2">
      <c r="A2" s="67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5" t="s">
        <v>58</v>
      </c>
      <c r="S2" s="52"/>
      <c r="T2" s="52"/>
    </row>
    <row r="3" spans="1:20" ht="17.100000000000001" customHeight="1" x14ac:dyDescent="0.2">
      <c r="A3" s="67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65" t="s">
        <v>0</v>
      </c>
      <c r="S3" s="52"/>
      <c r="T3" s="52"/>
    </row>
    <row r="4" spans="1:20" ht="17.100000000000001" customHeight="1" x14ac:dyDescent="0.2">
      <c r="A4" s="65" t="s">
        <v>0</v>
      </c>
      <c r="B4" s="52"/>
      <c r="C4" s="52"/>
      <c r="D4" s="69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65" t="s">
        <v>0</v>
      </c>
      <c r="T4" s="52"/>
    </row>
    <row r="5" spans="1:20" ht="17.100000000000001" customHeight="1" x14ac:dyDescent="0.2">
      <c r="A5" s="61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7.100000000000001" customHeight="1" x14ac:dyDescent="0.2">
      <c r="A6" s="67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17.100000000000001" customHeight="1" x14ac:dyDescent="0.2">
      <c r="A7" s="65" t="s">
        <v>0</v>
      </c>
      <c r="B7" s="52"/>
      <c r="C7" s="52"/>
      <c r="D7" s="68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65" t="s">
        <v>0</v>
      </c>
      <c r="T7" s="52"/>
    </row>
    <row r="8" spans="1:20" ht="17.100000000000001" customHeight="1" x14ac:dyDescent="0.2">
      <c r="A8" s="61" t="s">
        <v>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customHeight="1" x14ac:dyDescent="0.2">
      <c r="A9" s="6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customHeight="1" x14ac:dyDescent="0.2">
      <c r="A10" s="63" t="s">
        <v>57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17.100000000000001" customHeight="1" x14ac:dyDescent="0.2">
      <c r="A11" s="64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x14ac:dyDescent="0.2">
      <c r="A12" s="65" t="s">
        <v>0</v>
      </c>
      <c r="B12" s="52"/>
      <c r="C12" s="52"/>
      <c r="D12" s="52"/>
      <c r="E12" s="52"/>
      <c r="F12" s="52"/>
      <c r="G12" s="52"/>
      <c r="H12" s="52"/>
      <c r="I12" s="66" t="s">
        <v>5</v>
      </c>
      <c r="J12" s="32"/>
      <c r="K12" s="20" t="s">
        <v>6</v>
      </c>
      <c r="L12" s="66" t="s">
        <v>7</v>
      </c>
      <c r="M12" s="32"/>
      <c r="N12" s="32"/>
      <c r="O12" s="65" t="s">
        <v>0</v>
      </c>
      <c r="P12" s="52"/>
      <c r="Q12" s="52"/>
      <c r="R12" s="52"/>
      <c r="S12" s="52"/>
      <c r="T12" s="52"/>
    </row>
    <row r="13" spans="1:20" ht="0" hidden="1" customHeight="1" x14ac:dyDescent="0.2"/>
    <row r="14" spans="1:20" ht="12.2" customHeight="1" x14ac:dyDescent="0.2"/>
    <row r="15" spans="1:20" ht="17.25" customHeight="1" x14ac:dyDescent="0.2">
      <c r="A15" s="57" t="s">
        <v>8</v>
      </c>
      <c r="B15" s="44" t="s">
        <v>9</v>
      </c>
      <c r="C15" s="44" t="s">
        <v>10</v>
      </c>
      <c r="D15" s="47"/>
      <c r="E15" s="44" t="s">
        <v>11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44" t="s">
        <v>12</v>
      </c>
      <c r="R15" s="60"/>
      <c r="S15" s="47"/>
      <c r="T15" s="44" t="s">
        <v>13</v>
      </c>
    </row>
    <row r="16" spans="1:20" ht="20.45" customHeight="1" x14ac:dyDescent="0.2">
      <c r="A16" s="58"/>
      <c r="B16" s="45"/>
      <c r="C16" s="48"/>
      <c r="D16" s="49"/>
      <c r="E16" s="44" t="s">
        <v>14</v>
      </c>
      <c r="F16" s="47"/>
      <c r="G16" s="44" t="s">
        <v>15</v>
      </c>
      <c r="H16" s="29"/>
      <c r="I16" s="30"/>
      <c r="J16" s="51" t="s">
        <v>16</v>
      </c>
      <c r="K16" s="52"/>
      <c r="L16" s="52"/>
      <c r="M16" s="52"/>
      <c r="N16" s="52"/>
      <c r="O16" s="52"/>
      <c r="P16" s="52"/>
      <c r="Q16" s="48"/>
      <c r="R16" s="52"/>
      <c r="S16" s="49"/>
      <c r="T16" s="45"/>
    </row>
    <row r="17" spans="1:21" ht="16.350000000000001" customHeight="1" x14ac:dyDescent="0.2">
      <c r="A17" s="58"/>
      <c r="B17" s="45"/>
      <c r="C17" s="48"/>
      <c r="D17" s="49"/>
      <c r="E17" s="48"/>
      <c r="F17" s="49"/>
      <c r="G17" s="44" t="s">
        <v>17</v>
      </c>
      <c r="H17" s="53" t="s">
        <v>0</v>
      </c>
      <c r="I17" s="29"/>
      <c r="J17" s="54" t="s">
        <v>18</v>
      </c>
      <c r="K17" s="55"/>
      <c r="L17" s="55"/>
      <c r="M17" s="55"/>
      <c r="N17" s="55"/>
      <c r="O17" s="55"/>
      <c r="P17" s="56"/>
      <c r="Q17" s="48"/>
      <c r="R17" s="52"/>
      <c r="S17" s="49"/>
      <c r="T17" s="45"/>
    </row>
    <row r="18" spans="1:21" ht="17.100000000000001" customHeight="1" x14ac:dyDescent="0.2">
      <c r="A18" s="58"/>
      <c r="B18" s="45"/>
      <c r="C18" s="48"/>
      <c r="D18" s="49"/>
      <c r="E18" s="48"/>
      <c r="F18" s="49"/>
      <c r="G18" s="45"/>
      <c r="H18" s="44" t="s">
        <v>19</v>
      </c>
      <c r="I18" s="47"/>
      <c r="J18" s="44" t="s">
        <v>20</v>
      </c>
      <c r="K18" s="29"/>
      <c r="L18" s="29"/>
      <c r="M18" s="29"/>
      <c r="N18" s="29"/>
      <c r="O18" s="29"/>
      <c r="P18" s="30"/>
      <c r="Q18" s="48"/>
      <c r="R18" s="52"/>
      <c r="S18" s="49"/>
      <c r="T18" s="45"/>
    </row>
    <row r="19" spans="1:21" ht="50.1" customHeight="1" x14ac:dyDescent="0.2">
      <c r="A19" s="59"/>
      <c r="B19" s="46"/>
      <c r="C19" s="50"/>
      <c r="D19" s="40"/>
      <c r="E19" s="50"/>
      <c r="F19" s="40"/>
      <c r="G19" s="46"/>
      <c r="H19" s="50"/>
      <c r="I19" s="40"/>
      <c r="J19" s="44" t="s">
        <v>19</v>
      </c>
      <c r="K19" s="29"/>
      <c r="L19" s="30"/>
      <c r="M19" s="21" t="s">
        <v>21</v>
      </c>
      <c r="N19" s="44" t="s">
        <v>22</v>
      </c>
      <c r="O19" s="30"/>
      <c r="P19" s="21" t="s">
        <v>23</v>
      </c>
      <c r="Q19" s="50"/>
      <c r="R19" s="32"/>
      <c r="S19" s="40"/>
      <c r="T19" s="46"/>
    </row>
    <row r="20" spans="1:21" x14ac:dyDescent="0.2">
      <c r="A20" s="22" t="s">
        <v>24</v>
      </c>
      <c r="B20" s="23" t="s">
        <v>25</v>
      </c>
      <c r="C20" s="43" t="s">
        <v>26</v>
      </c>
      <c r="D20" s="30"/>
      <c r="E20" s="43" t="s">
        <v>27</v>
      </c>
      <c r="F20" s="30"/>
      <c r="G20" s="23" t="s">
        <v>28</v>
      </c>
      <c r="H20" s="43" t="s">
        <v>29</v>
      </c>
      <c r="I20" s="30"/>
      <c r="J20" s="43" t="s">
        <v>30</v>
      </c>
      <c r="K20" s="29"/>
      <c r="L20" s="30"/>
      <c r="M20" s="23" t="s">
        <v>31</v>
      </c>
      <c r="N20" s="43" t="s">
        <v>32</v>
      </c>
      <c r="O20" s="30"/>
      <c r="P20" s="23" t="s">
        <v>33</v>
      </c>
      <c r="Q20" s="43" t="s">
        <v>34</v>
      </c>
      <c r="R20" s="29"/>
      <c r="S20" s="30"/>
      <c r="T20" s="23" t="s">
        <v>35</v>
      </c>
    </row>
    <row r="21" spans="1:21" ht="49.5" customHeight="1" x14ac:dyDescent="0.2">
      <c r="A21" s="6" t="s">
        <v>36</v>
      </c>
      <c r="B21" s="8" t="s">
        <v>37</v>
      </c>
      <c r="C21" s="36" t="s">
        <v>38</v>
      </c>
      <c r="D21" s="30"/>
      <c r="E21" s="41">
        <v>178515.86</v>
      </c>
      <c r="F21" s="30"/>
      <c r="G21" s="9">
        <v>148914.39000000001</v>
      </c>
      <c r="H21" s="41">
        <v>13139.5</v>
      </c>
      <c r="I21" s="30"/>
      <c r="J21" s="41">
        <v>0</v>
      </c>
      <c r="K21" s="29"/>
      <c r="L21" s="30"/>
      <c r="M21" s="7">
        <v>16461.97</v>
      </c>
      <c r="N21" s="41">
        <v>0</v>
      </c>
      <c r="O21" s="30"/>
      <c r="P21" s="7">
        <v>0</v>
      </c>
      <c r="Q21" s="42">
        <v>43039</v>
      </c>
      <c r="R21" s="29"/>
      <c r="S21" s="30"/>
      <c r="T21" s="6" t="s">
        <v>39</v>
      </c>
    </row>
    <row r="22" spans="1:21" ht="34.5" customHeight="1" x14ac:dyDescent="0.2">
      <c r="A22" s="6" t="s">
        <v>40</v>
      </c>
      <c r="B22" s="8" t="s">
        <v>41</v>
      </c>
      <c r="C22" s="36" t="s">
        <v>42</v>
      </c>
      <c r="D22" s="30"/>
      <c r="E22" s="41">
        <v>153433</v>
      </c>
      <c r="F22" s="30"/>
      <c r="G22" s="7">
        <v>130418.05</v>
      </c>
      <c r="H22" s="41">
        <v>11507.47</v>
      </c>
      <c r="I22" s="30"/>
      <c r="J22" s="41">
        <v>0</v>
      </c>
      <c r="K22" s="29"/>
      <c r="L22" s="30"/>
      <c r="M22" s="7">
        <v>11507.48</v>
      </c>
      <c r="N22" s="41">
        <v>0</v>
      </c>
      <c r="O22" s="30"/>
      <c r="P22" s="7">
        <v>0</v>
      </c>
      <c r="Q22" s="42">
        <v>43069</v>
      </c>
      <c r="R22" s="29"/>
      <c r="S22" s="30"/>
      <c r="T22" s="6" t="s">
        <v>39</v>
      </c>
    </row>
    <row r="23" spans="1:21" ht="32.25" customHeight="1" x14ac:dyDescent="0.2">
      <c r="A23" s="10" t="s">
        <v>43</v>
      </c>
      <c r="B23" s="10" t="s">
        <v>44</v>
      </c>
      <c r="C23" s="11" t="s">
        <v>45</v>
      </c>
      <c r="D23" s="12"/>
      <c r="E23" s="7"/>
      <c r="F23" s="1">
        <f>G23+H23+J23+M23</f>
        <v>244709.31000000003</v>
      </c>
      <c r="G23" s="7">
        <v>208002.91</v>
      </c>
      <c r="H23" s="75">
        <v>18353.2</v>
      </c>
      <c r="I23" s="76"/>
      <c r="J23" s="75">
        <v>0</v>
      </c>
      <c r="K23" s="77"/>
      <c r="L23" s="76"/>
      <c r="M23" s="7">
        <v>18353.2</v>
      </c>
      <c r="N23" s="41">
        <v>0</v>
      </c>
      <c r="O23" s="30"/>
      <c r="P23" s="7">
        <v>0</v>
      </c>
      <c r="Q23" s="42">
        <v>43160</v>
      </c>
      <c r="R23" s="29"/>
      <c r="S23" s="30"/>
      <c r="T23" s="6" t="s">
        <v>39</v>
      </c>
    </row>
    <row r="24" spans="1:21" ht="33" customHeight="1" x14ac:dyDescent="0.2">
      <c r="A24" s="6" t="s">
        <v>46</v>
      </c>
      <c r="B24" s="8" t="s">
        <v>47</v>
      </c>
      <c r="C24" s="36" t="s">
        <v>48</v>
      </c>
      <c r="D24" s="30"/>
      <c r="E24" s="41">
        <v>334230.99</v>
      </c>
      <c r="F24" s="30"/>
      <c r="G24" s="7">
        <v>280002.53000000003</v>
      </c>
      <c r="H24" s="41">
        <v>24707.54</v>
      </c>
      <c r="I24" s="30"/>
      <c r="J24" s="41">
        <v>0</v>
      </c>
      <c r="K24" s="29"/>
      <c r="L24" s="30"/>
      <c r="M24" s="7">
        <v>29520.92</v>
      </c>
      <c r="N24" s="41">
        <v>0</v>
      </c>
      <c r="O24" s="30"/>
      <c r="P24" s="7">
        <v>0</v>
      </c>
      <c r="Q24" s="42">
        <v>43080</v>
      </c>
      <c r="R24" s="29"/>
      <c r="S24" s="30"/>
      <c r="T24" s="6" t="s">
        <v>39</v>
      </c>
    </row>
    <row r="25" spans="1:21" ht="48.75" customHeight="1" x14ac:dyDescent="0.2">
      <c r="A25" s="6" t="s">
        <v>49</v>
      </c>
      <c r="B25" s="8" t="s">
        <v>50</v>
      </c>
      <c r="C25" s="36" t="s">
        <v>51</v>
      </c>
      <c r="D25" s="30"/>
      <c r="E25" s="41">
        <v>566149.32999999996</v>
      </c>
      <c r="F25" s="30"/>
      <c r="G25" s="7">
        <v>481226.93</v>
      </c>
      <c r="H25" s="41">
        <v>42461.2</v>
      </c>
      <c r="I25" s="30"/>
      <c r="J25" s="41">
        <v>0</v>
      </c>
      <c r="K25" s="29"/>
      <c r="L25" s="30"/>
      <c r="M25" s="7">
        <v>42461.2</v>
      </c>
      <c r="N25" s="41">
        <v>0</v>
      </c>
      <c r="O25" s="30"/>
      <c r="P25" s="7">
        <v>0</v>
      </c>
      <c r="Q25" s="42">
        <v>43160</v>
      </c>
      <c r="R25" s="29"/>
      <c r="S25" s="30"/>
      <c r="T25" s="6" t="s">
        <v>39</v>
      </c>
      <c r="U25" s="24"/>
    </row>
    <row r="26" spans="1:21" ht="43.5" customHeight="1" thickBot="1" x14ac:dyDescent="0.25">
      <c r="A26" s="6" t="s">
        <v>52</v>
      </c>
      <c r="B26" s="8" t="s">
        <v>53</v>
      </c>
      <c r="C26" s="36" t="s">
        <v>54</v>
      </c>
      <c r="D26" s="30"/>
      <c r="E26" s="37">
        <v>1112261.81</v>
      </c>
      <c r="F26" s="35"/>
      <c r="G26" s="14">
        <v>527453.12</v>
      </c>
      <c r="H26" s="37">
        <v>46539.97</v>
      </c>
      <c r="I26" s="35"/>
      <c r="J26" s="37">
        <v>0</v>
      </c>
      <c r="K26" s="34"/>
      <c r="L26" s="35"/>
      <c r="M26" s="14">
        <v>538268.72</v>
      </c>
      <c r="N26" s="37">
        <v>0</v>
      </c>
      <c r="O26" s="35"/>
      <c r="P26" s="14">
        <v>0</v>
      </c>
      <c r="Q26" s="33">
        <v>43080</v>
      </c>
      <c r="R26" s="34"/>
      <c r="S26" s="35"/>
      <c r="T26" s="15" t="s">
        <v>39</v>
      </c>
    </row>
    <row r="27" spans="1:21" x14ac:dyDescent="0.2">
      <c r="A27" s="38" t="s">
        <v>55</v>
      </c>
      <c r="B27" s="39"/>
      <c r="C27" s="39"/>
      <c r="D27" s="39"/>
      <c r="E27" s="40"/>
      <c r="F27" s="2">
        <f>G27+I27+M27</f>
        <v>2589300.2999999998</v>
      </c>
      <c r="G27" s="3">
        <f>G21+G22+G23+G24+G25+G26</f>
        <v>1776017.9300000002</v>
      </c>
      <c r="H27" s="4"/>
      <c r="I27" s="16">
        <f>H21+H22+H23+H24+H25+H26</f>
        <v>156708.88</v>
      </c>
      <c r="J27" s="70">
        <v>0</v>
      </c>
      <c r="K27" s="71"/>
      <c r="L27" s="72"/>
      <c r="M27" s="4">
        <f>M21+M22+M23+M24+M25+M26</f>
        <v>656573.49</v>
      </c>
      <c r="N27" s="73">
        <v>0</v>
      </c>
      <c r="O27" s="74"/>
      <c r="P27" s="13">
        <v>0</v>
      </c>
      <c r="Q27" s="5"/>
      <c r="R27" s="25"/>
      <c r="S27" s="25"/>
      <c r="T27" s="26"/>
    </row>
    <row r="28" spans="1:21" ht="15.75" customHeight="1" x14ac:dyDescent="0.2">
      <c r="A28" s="28" t="s">
        <v>56</v>
      </c>
      <c r="B28" s="29"/>
      <c r="C28" s="29"/>
      <c r="D28" s="29"/>
      <c r="E28" s="29"/>
      <c r="F28" s="30"/>
      <c r="G28" s="31">
        <v>1782853</v>
      </c>
      <c r="H28" s="29"/>
      <c r="I28" s="29"/>
      <c r="J28" s="29"/>
      <c r="K28" s="29"/>
      <c r="L28" s="29"/>
      <c r="M28" s="29"/>
      <c r="N28" s="32"/>
      <c r="O28" s="32"/>
      <c r="P28" s="32"/>
      <c r="Q28" s="29"/>
      <c r="R28" s="29"/>
      <c r="S28" s="29"/>
      <c r="T28" s="30"/>
    </row>
    <row r="29" spans="1:21" ht="33.6" customHeight="1" x14ac:dyDescent="0.2">
      <c r="G29" s="27"/>
    </row>
    <row r="30" spans="1:21" ht="36.75" customHeight="1" x14ac:dyDescent="0.2"/>
  </sheetData>
  <mergeCells count="81">
    <mergeCell ref="Q23:S23"/>
    <mergeCell ref="J27:L27"/>
    <mergeCell ref="N27:O27"/>
    <mergeCell ref="H23:I23"/>
    <mergeCell ref="J23:L23"/>
    <mergeCell ref="N23:O23"/>
    <mergeCell ref="Q24:S24"/>
    <mergeCell ref="Q25:S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C25:D25"/>
    <mergeCell ref="E25:F25"/>
    <mergeCell ref="H25:I25"/>
    <mergeCell ref="J25:L25"/>
    <mergeCell ref="N25:O25"/>
    <mergeCell ref="C24:D24"/>
    <mergeCell ref="E24:F24"/>
    <mergeCell ref="H24:I24"/>
    <mergeCell ref="J24:L24"/>
    <mergeCell ref="N24:O24"/>
    <mergeCell ref="A28:F28"/>
    <mergeCell ref="G28:T28"/>
    <mergeCell ref="Q26:S26"/>
    <mergeCell ref="C26:D26"/>
    <mergeCell ref="E26:F26"/>
    <mergeCell ref="H26:I26"/>
    <mergeCell ref="J26:L26"/>
    <mergeCell ref="N26:O26"/>
    <mergeCell ref="A27:E27"/>
  </mergeCells>
  <pageMargins left="0.39370078740157499" right="0.39370078740157499" top="0.39370078740157499" bottom="0.85177795275590595" header="0.39370078740157499" footer="0.39370078740157499"/>
  <pageSetup paperSize="9" scale="7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cp:lastPrinted>2022-05-18T07:26:28Z</cp:lastPrinted>
  <dcterms:created xsi:type="dcterms:W3CDTF">2022-04-26T06:58:00Z</dcterms:created>
  <dcterms:modified xsi:type="dcterms:W3CDTF">2022-06-06T07:23:41Z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