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Tarybos kolegijos posėdžiai\2022 Sprendimai\05-23\"/>
    </mc:Choice>
  </mc:AlternateContent>
  <xr:revisionPtr revIDLastSave="0" documentId="13_ncr:1_{A0307B9D-8141-4755-BC97-E58DAD2FC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P35" i="1" l="1"/>
  <c r="M35" i="1"/>
  <c r="F35" i="1" l="1"/>
</calcChain>
</file>

<file path=xl/sharedStrings.xml><?xml version="1.0" encoding="utf-8"?>
<sst xmlns="http://schemas.openxmlformats.org/spreadsheetml/2006/main" count="103" uniqueCount="73">
  <si>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</si>
  <si>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</si>
  <si>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</si>
  <si>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</si>
  <si>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</si>
  <si>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</si>
  <si>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2016-06-28</t>
  </si>
  <si>
    <t>Nr.</t>
  </si>
  <si>
    <t>05.3.2-APVA-R-014-61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</si>
  <si>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</si>
  <si>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</si>
  <si>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</si>
  <si>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</si>
  <si>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</si>
  <si>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</si>
  <si>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</si>
  <si>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</si>
  <si>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</si>
  <si>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</si>
  <si>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</si>
  <si>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</si>
  <si>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</si>
  <si>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</si>
  <si>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</si>
  <si>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</si>
  <si>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</si>
  <si>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</si>
  <si>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</si>
  <si>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</si>
  <si>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</si>
  <si>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</si>
  <si>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</si>
  <si>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</si>
  <si>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</si>
  <si>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</si>
  <si>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</si>
  <si>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</si>
  <si>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</si>
  <si>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 „Akmenės vandenys“</t>
  </si>
  <si>
    <t>Vandens gerinimo įrenginių nauja statyba (rekonstrukcija) Akmenės rajone</t>
  </si>
  <si>
    <t>2.</t>
  </si>
  <si>
    <t>Geriamojo vandens tiekimo ir nuotekų tvarkymo plėtra Akmenės rajone</t>
  </si>
  <si>
    <t>3.</t>
  </si>
  <si>
    <t>UAB „Joniškio vandenys“</t>
  </si>
  <si>
    <t>Vandens tiekimo ir nuotekų tvarkymo infrastruktūros plėtra ir rekonstravimas Joniškio rajono savivaldybėje (II etapas)</t>
  </si>
  <si>
    <t>4.</t>
  </si>
  <si>
    <t>Vandens tiekimo ir nuotekų tvarkymo infrastruktūros rekonstrukcija ir plėtra Joniškio rajone</t>
  </si>
  <si>
    <t>5.</t>
  </si>
  <si>
    <t>UAB „Kelmės vanduo“</t>
  </si>
  <si>
    <t>Kelmės r. gyvenviečių vandentvarkos ir aplinkosaugos infrastruktūros modernizavimas ir plėtra</t>
  </si>
  <si>
    <t>6.</t>
  </si>
  <si>
    <t>Vandentiekio ir nuotekų tinklų plėtra bei inventorizavimas Kelmės rajone</t>
  </si>
  <si>
    <t>7.</t>
  </si>
  <si>
    <t>UAB „Kuršėnų vandenys“</t>
  </si>
  <si>
    <t>Šiaulių rajono gyvenviečių ir Kuršėnų miesto vandentiekio ir nuotekų surinkimo tinklų plėtra</t>
  </si>
  <si>
    <t>8.</t>
  </si>
  <si>
    <t>Šiaulių rajono gyvenviečių ir Kuršėnų miesto vandentiekio ir nuotekų surinkimo tinklų plėtra, II etapas</t>
  </si>
  <si>
    <t>9.</t>
  </si>
  <si>
    <t>UAB „Pakruojo vandentiekis“</t>
  </si>
  <si>
    <t>Vandens tiekimo ir nuotekų tvarkymo infrastruktūros plėtra ir rekonstravimas Pakruojo rajono savivaldybėje</t>
  </si>
  <si>
    <t>Projekto parengtumui taikomi reikalavimai planuojami įvykdyti iki paraiškos pateikimo.</t>
  </si>
  <si>
    <t>10.</t>
  </si>
  <si>
    <t>UAB „Radviliškio vanduo“</t>
  </si>
  <si>
    <t>Grinkiškio miestelio vandentiekio ir nuotekų tinklų, nuotekų valymo ir vandens gerinimo įrenginių statyba</t>
  </si>
  <si>
    <t>11.</t>
  </si>
  <si>
    <t>Vandens tiekimo ir nuotekų tinklų statyba Basanavičiaus g. Radviliškio m., ir tinklų inventorizacija Radviliškio rajone</t>
  </si>
  <si>
    <t>12.</t>
  </si>
  <si>
    <t>UAB „Šiaulių vandenys“</t>
  </si>
  <si>
    <t>Vandentiekio ir nuotekų tinklų rekonstravimas Šiaulių mieste</t>
  </si>
  <si>
    <t>IŠ VISO:</t>
  </si>
  <si>
    <t>Regionui numatytas ES struktūrinių fondų lėšų limitas:</t>
  </si>
  <si>
    <t xml:space="preserve">
</t>
  </si>
  <si>
    <t>PATVIRTINTA
Šiaulių regiono plėtros tarybos 2016 m. birželio 28 d. sprendimu Nr. 51/5S-31 (Šiaulių regiono plėtros tarybos  2022 m.gegužės 25 d. sprendimo Nr.ŠR/TS-37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</si>
</sst>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0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vertical="top" wrapText="1" readingOrder="1"/>
    </xf>
    <xf numFmtId="0" fontId="15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3" borderId="2" xfId="1" applyNumberFormat="1" applyFont="1" applyFill="1" applyBorder="1" applyAlignment="1">
      <alignment vertical="top" wrapText="1" readingOrder="1"/>
    </xf>
    <xf numFmtId="0" fontId="1" fillId="3" borderId="5" xfId="1" applyNumberFormat="1" applyFont="1" applyFill="1" applyBorder="1" applyAlignment="1">
      <alignment vertical="top" wrapText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30" xfId="1" applyNumberFormat="1" applyFont="1" applyFill="1" applyBorder="1" applyAlignment="1">
      <alignment horizontal="right" vertical="top" wrapText="1" readingOrder="1"/>
    </xf>
    <xf numFmtId="164" fontId="9" fillId="0" borderId="28" xfId="1" applyNumberFormat="1" applyFont="1" applyFill="1" applyBorder="1" applyAlignment="1">
      <alignment horizontal="right" vertical="top" wrapText="1" readingOrder="1"/>
    </xf>
    <xf numFmtId="0" fontId="9" fillId="0" borderId="29" xfId="1" applyNumberFormat="1" applyFont="1" applyFill="1" applyBorder="1" applyAlignment="1">
      <alignment horizontal="center" vertical="top" wrapText="1" readingOrder="1"/>
    </xf>
    <xf numFmtId="0" fontId="9" fillId="0" borderId="31" xfId="1" applyNumberFormat="1" applyFont="1" applyFill="1" applyBorder="1" applyAlignment="1">
      <alignment horizontal="center" vertical="top" wrapText="1" readingOrder="1"/>
    </xf>
    <xf numFmtId="0" fontId="9" fillId="0" borderId="26" xfId="1" applyNumberFormat="1" applyFont="1" applyFill="1" applyBorder="1" applyAlignment="1">
      <alignment horizontal="center" vertical="top" wrapText="1" readingOrder="1"/>
    </xf>
    <xf numFmtId="0" fontId="9" fillId="0" borderId="32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0" fontId="8" fillId="3" borderId="17" xfId="1" applyNumberFormat="1" applyFont="1" applyFill="1" applyBorder="1" applyAlignment="1">
      <alignment horizontal="left" vertical="top" wrapText="1" readingOrder="1"/>
    </xf>
    <xf numFmtId="0" fontId="8" fillId="3" borderId="3" xfId="1" applyNumberFormat="1" applyFont="1" applyFill="1" applyBorder="1" applyAlignment="1">
      <alignment horizontal="left" vertical="top" wrapText="1" readingOrder="1"/>
    </xf>
    <xf numFmtId="0" fontId="8" fillId="3" borderId="15" xfId="1" applyNumberFormat="1" applyFont="1" applyFill="1" applyBorder="1" applyAlignment="1">
      <alignment horizontal="left" vertical="top" wrapText="1" readingOrder="1"/>
    </xf>
    <xf numFmtId="0" fontId="8" fillId="3" borderId="16" xfId="1" applyNumberFormat="1" applyFont="1" applyFill="1" applyBorder="1" applyAlignment="1">
      <alignment horizontal="left" vertical="top" wrapText="1" readingOrder="1"/>
    </xf>
    <xf numFmtId="2" fontId="11" fillId="0" borderId="17" xfId="1" applyNumberFormat="1" applyFont="1" applyFill="1" applyBorder="1" applyAlignment="1">
      <alignment horizontal="right" vertical="top" wrapText="1"/>
    </xf>
    <xf numFmtId="2" fontId="11" fillId="0" borderId="3" xfId="1" applyNumberFormat="1" applyFont="1" applyFill="1" applyBorder="1" applyAlignment="1">
      <alignment horizontal="right" vertical="top" wrapText="1"/>
    </xf>
    <xf numFmtId="2" fontId="11" fillId="0" borderId="15" xfId="1" applyNumberFormat="1" applyFont="1" applyFill="1" applyBorder="1" applyAlignment="1">
      <alignment horizontal="right" vertical="top" wrapText="1"/>
    </xf>
    <xf numFmtId="2" fontId="11" fillId="0" borderId="16" xfId="1" applyNumberFormat="1" applyFont="1" applyFill="1" applyBorder="1" applyAlignment="1">
      <alignment horizontal="right" vertical="top" wrapText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0" fontId="11" fillId="0" borderId="17" xfId="1" applyNumberFormat="1" applyFont="1" applyFill="1" applyBorder="1" applyAlignment="1">
      <alignment horizontal="right" vertical="top" wrapText="1"/>
    </xf>
    <xf numFmtId="0" fontId="11" fillId="0" borderId="3" xfId="1" applyNumberFormat="1" applyFont="1" applyFill="1" applyBorder="1" applyAlignment="1">
      <alignment horizontal="right" vertical="top" wrapText="1"/>
    </xf>
    <xf numFmtId="0" fontId="11" fillId="0" borderId="15" xfId="1" applyNumberFormat="1" applyFont="1" applyFill="1" applyBorder="1" applyAlignment="1">
      <alignment horizontal="right" vertical="top" wrapText="1"/>
    </xf>
    <xf numFmtId="0" fontId="11" fillId="0" borderId="16" xfId="1" applyNumberFormat="1" applyFont="1" applyFill="1" applyBorder="1" applyAlignment="1">
      <alignment horizontal="right" vertical="top" wrapText="1"/>
    </xf>
    <xf numFmtId="164" fontId="9" fillId="0" borderId="33" xfId="1" applyNumberFormat="1" applyFont="1" applyFill="1" applyBorder="1" applyAlignment="1">
      <alignment horizontal="right" vertical="top" wrapText="1" readingOrder="1"/>
    </xf>
    <xf numFmtId="164" fontId="9" fillId="0" borderId="27" xfId="1" applyNumberFormat="1" applyFont="1" applyFill="1" applyBorder="1" applyAlignment="1">
      <alignment horizontal="right" vertical="top" wrapText="1" readingOrder="1"/>
    </xf>
    <xf numFmtId="0" fontId="8" fillId="3" borderId="18" xfId="1" applyNumberFormat="1" applyFont="1" applyFill="1" applyBorder="1" applyAlignment="1">
      <alignment vertical="top" wrapText="1" readingOrder="1"/>
    </xf>
    <xf numFmtId="0" fontId="1" fillId="3" borderId="3" xfId="1" applyNumberFormat="1" applyFont="1" applyFill="1" applyBorder="1" applyAlignment="1">
      <alignment vertical="top" wrapText="1"/>
    </xf>
    <xf numFmtId="164" fontId="8" fillId="0" borderId="18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164" fontId="12" fillId="0" borderId="18" xfId="1" applyNumberFormat="1" applyFont="1" applyFill="1" applyBorder="1" applyAlignment="1">
      <alignment horizontal="right" vertical="top" wrapText="1" readingOrder="1"/>
    </xf>
    <xf numFmtId="164" fontId="12" fillId="0" borderId="14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0" fontId="9" fillId="0" borderId="20" xfId="1" applyNumberFormat="1" applyFont="1" applyFill="1" applyBorder="1" applyAlignment="1">
      <alignment horizontal="right" vertical="top" wrapText="1" readingOrder="1"/>
    </xf>
    <xf numFmtId="0" fontId="9" fillId="0" borderId="21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23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right" vertical="top" wrapText="1" readingOrder="1"/>
    </xf>
    <xf numFmtId="0" fontId="9" fillId="0" borderId="25" xfId="1" applyNumberFormat="1" applyFont="1" applyFill="1" applyBorder="1" applyAlignment="1">
      <alignment horizontal="right" vertical="top" wrapText="1" readingOrder="1"/>
    </xf>
    <xf numFmtId="164" fontId="9" fillId="0" borderId="19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2.7109375" customWidth="1"/>
  </cols>
  <sheetData>
    <row r="1" spans="1:20" ht="27.75" customHeight="1" x14ac:dyDescent="0.25">
      <c r="R1" s="10" t="s">
        <v>71</v>
      </c>
      <c r="S1" s="10"/>
      <c r="T1" s="10"/>
    </row>
    <row r="2" spans="1:20" ht="62.25" customHeight="1" x14ac:dyDescent="0.25">
      <c r="A2" s="13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7" t="s">
        <v>72</v>
      </c>
      <c r="S2" s="18"/>
      <c r="T2" s="18"/>
    </row>
    <row r="3" spans="1:20" ht="17.100000000000001" customHeight="1" x14ac:dyDescent="0.25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9" t="s">
        <v>0</v>
      </c>
      <c r="S3" s="12"/>
      <c r="T3" s="12"/>
    </row>
    <row r="4" spans="1:20" ht="17.100000000000001" customHeight="1" x14ac:dyDescent="0.25">
      <c r="A4" s="14" t="s">
        <v>0</v>
      </c>
      <c r="B4" s="12"/>
      <c r="C4" s="12"/>
      <c r="D4" s="20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4" t="s">
        <v>0</v>
      </c>
      <c r="T4" s="12"/>
    </row>
    <row r="5" spans="1:20" ht="17.100000000000001" customHeight="1" x14ac:dyDescent="0.25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7.100000000000001" customHeight="1" x14ac:dyDescent="0.25">
      <c r="A6" s="13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7.100000000000001" customHeight="1" x14ac:dyDescent="0.25">
      <c r="A7" s="14" t="s">
        <v>0</v>
      </c>
      <c r="B7" s="12"/>
      <c r="C7" s="12"/>
      <c r="D7" s="15" t="s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4" t="s">
        <v>0</v>
      </c>
      <c r="T7" s="12"/>
    </row>
    <row r="8" spans="1:20" ht="17.100000000000001" customHeight="1" x14ac:dyDescent="0.25">
      <c r="A8" s="11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" customHeight="1" x14ac:dyDescent="0.25">
      <c r="A9" s="32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" customHeight="1" x14ac:dyDescent="0.25">
      <c r="A10" s="33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7.100000000000001" customHeight="1" x14ac:dyDescent="0.25">
      <c r="A11" s="34" t="s">
        <v>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25">
      <c r="A12" s="14" t="s">
        <v>0</v>
      </c>
      <c r="B12" s="12"/>
      <c r="C12" s="12"/>
      <c r="D12" s="12"/>
      <c r="E12" s="12"/>
      <c r="F12" s="12"/>
      <c r="G12" s="12"/>
      <c r="H12" s="12"/>
      <c r="I12" s="35" t="s">
        <v>6</v>
      </c>
      <c r="J12" s="16"/>
      <c r="K12" s="1" t="s">
        <v>7</v>
      </c>
      <c r="L12" s="35" t="s">
        <v>8</v>
      </c>
      <c r="M12" s="16"/>
      <c r="N12" s="16"/>
      <c r="O12" s="14" t="s">
        <v>0</v>
      </c>
      <c r="P12" s="12"/>
      <c r="Q12" s="12"/>
      <c r="R12" s="12"/>
      <c r="S12" s="12"/>
      <c r="T12" s="1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1" t="s">
        <v>9</v>
      </c>
      <c r="B15" s="21" t="s">
        <v>10</v>
      </c>
      <c r="C15" s="21" t="s">
        <v>11</v>
      </c>
      <c r="D15" s="24"/>
      <c r="E15" s="21" t="s">
        <v>12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21" t="s">
        <v>13</v>
      </c>
      <c r="R15" s="31"/>
      <c r="S15" s="24"/>
      <c r="T15" s="21" t="s">
        <v>14</v>
      </c>
    </row>
    <row r="16" spans="1:20" ht="20.45" customHeight="1" x14ac:dyDescent="0.25">
      <c r="A16" s="22"/>
      <c r="B16" s="22"/>
      <c r="C16" s="25"/>
      <c r="D16" s="26"/>
      <c r="E16" s="21" t="s">
        <v>15</v>
      </c>
      <c r="F16" s="24"/>
      <c r="G16" s="21" t="s">
        <v>16</v>
      </c>
      <c r="H16" s="29"/>
      <c r="I16" s="30"/>
      <c r="J16" s="36" t="s">
        <v>17</v>
      </c>
      <c r="K16" s="12"/>
      <c r="L16" s="12"/>
      <c r="M16" s="12"/>
      <c r="N16" s="12"/>
      <c r="O16" s="12"/>
      <c r="P16" s="12"/>
      <c r="Q16" s="25"/>
      <c r="R16" s="12"/>
      <c r="S16" s="26"/>
      <c r="T16" s="22"/>
    </row>
    <row r="17" spans="1:21" ht="16.350000000000001" customHeight="1" x14ac:dyDescent="0.25">
      <c r="A17" s="22"/>
      <c r="B17" s="22"/>
      <c r="C17" s="25"/>
      <c r="D17" s="26"/>
      <c r="E17" s="25"/>
      <c r="F17" s="26"/>
      <c r="G17" s="21" t="s">
        <v>18</v>
      </c>
      <c r="H17" s="37" t="s">
        <v>0</v>
      </c>
      <c r="I17" s="29"/>
      <c r="J17" s="38" t="s">
        <v>19</v>
      </c>
      <c r="K17" s="39"/>
      <c r="L17" s="39"/>
      <c r="M17" s="39"/>
      <c r="N17" s="39"/>
      <c r="O17" s="39"/>
      <c r="P17" s="40"/>
      <c r="Q17" s="25"/>
      <c r="R17" s="12"/>
      <c r="S17" s="26"/>
      <c r="T17" s="22"/>
    </row>
    <row r="18" spans="1:21" ht="17.100000000000001" customHeight="1" x14ac:dyDescent="0.25">
      <c r="A18" s="22"/>
      <c r="B18" s="22"/>
      <c r="C18" s="25"/>
      <c r="D18" s="26"/>
      <c r="E18" s="25"/>
      <c r="F18" s="26"/>
      <c r="G18" s="22"/>
      <c r="H18" s="21" t="s">
        <v>20</v>
      </c>
      <c r="I18" s="24"/>
      <c r="J18" s="21" t="s">
        <v>21</v>
      </c>
      <c r="K18" s="29"/>
      <c r="L18" s="29"/>
      <c r="M18" s="29"/>
      <c r="N18" s="29"/>
      <c r="O18" s="29"/>
      <c r="P18" s="30"/>
      <c r="Q18" s="25"/>
      <c r="R18" s="12"/>
      <c r="S18" s="26"/>
      <c r="T18" s="22"/>
    </row>
    <row r="19" spans="1:21" ht="50.1" customHeight="1" x14ac:dyDescent="0.25">
      <c r="A19" s="23"/>
      <c r="B19" s="23"/>
      <c r="C19" s="27"/>
      <c r="D19" s="28"/>
      <c r="E19" s="27"/>
      <c r="F19" s="28"/>
      <c r="G19" s="23"/>
      <c r="H19" s="27"/>
      <c r="I19" s="28"/>
      <c r="J19" s="21" t="s">
        <v>20</v>
      </c>
      <c r="K19" s="29"/>
      <c r="L19" s="30"/>
      <c r="M19" s="2" t="s">
        <v>22</v>
      </c>
      <c r="N19" s="21" t="s">
        <v>23</v>
      </c>
      <c r="O19" s="30"/>
      <c r="P19" s="2" t="s">
        <v>24</v>
      </c>
      <c r="Q19" s="27"/>
      <c r="R19" s="16"/>
      <c r="S19" s="28"/>
      <c r="T19" s="23"/>
    </row>
    <row r="20" spans="1:21" x14ac:dyDescent="0.25">
      <c r="A20" s="3" t="s">
        <v>25</v>
      </c>
      <c r="B20" s="3" t="s">
        <v>26</v>
      </c>
      <c r="C20" s="41" t="s">
        <v>27</v>
      </c>
      <c r="D20" s="30"/>
      <c r="E20" s="41" t="s">
        <v>28</v>
      </c>
      <c r="F20" s="30"/>
      <c r="G20" s="3" t="s">
        <v>29</v>
      </c>
      <c r="H20" s="41" t="s">
        <v>30</v>
      </c>
      <c r="I20" s="30"/>
      <c r="J20" s="41" t="s">
        <v>31</v>
      </c>
      <c r="K20" s="29"/>
      <c r="L20" s="30"/>
      <c r="M20" s="3" t="s">
        <v>32</v>
      </c>
      <c r="N20" s="41" t="s">
        <v>33</v>
      </c>
      <c r="O20" s="30"/>
      <c r="P20" s="3" t="s">
        <v>34</v>
      </c>
      <c r="Q20" s="41" t="s">
        <v>35</v>
      </c>
      <c r="R20" s="29"/>
      <c r="S20" s="30"/>
      <c r="T20" s="3" t="s">
        <v>36</v>
      </c>
    </row>
    <row r="21" spans="1:21" ht="51" customHeight="1" x14ac:dyDescent="0.25">
      <c r="A21" s="4" t="s">
        <v>37</v>
      </c>
      <c r="B21" s="4" t="s">
        <v>38</v>
      </c>
      <c r="C21" s="42" t="s">
        <v>39</v>
      </c>
      <c r="D21" s="43"/>
      <c r="E21" s="44">
        <v>2326479.7200000002</v>
      </c>
      <c r="F21" s="30"/>
      <c r="G21" s="5">
        <v>1163239.8600000001</v>
      </c>
      <c r="H21" s="44">
        <v>0</v>
      </c>
      <c r="I21" s="30"/>
      <c r="J21" s="44">
        <v>0</v>
      </c>
      <c r="K21" s="29"/>
      <c r="L21" s="30"/>
      <c r="M21" s="5">
        <v>840531.87</v>
      </c>
      <c r="N21" s="44">
        <v>0</v>
      </c>
      <c r="O21" s="30"/>
      <c r="P21" s="5">
        <v>322707.99</v>
      </c>
      <c r="Q21" s="45">
        <v>42704</v>
      </c>
      <c r="R21" s="29"/>
      <c r="S21" s="30"/>
      <c r="T21" s="6" t="s">
        <v>0</v>
      </c>
    </row>
    <row r="22" spans="1:21" ht="49.5" customHeight="1" x14ac:dyDescent="0.25">
      <c r="A22" s="4" t="s">
        <v>40</v>
      </c>
      <c r="B22" s="4" t="s">
        <v>38</v>
      </c>
      <c r="C22" s="42" t="s">
        <v>41</v>
      </c>
      <c r="D22" s="43"/>
      <c r="E22" s="44">
        <v>310463.48</v>
      </c>
      <c r="F22" s="30"/>
      <c r="G22" s="5">
        <v>248370.78</v>
      </c>
      <c r="H22" s="44">
        <v>0</v>
      </c>
      <c r="I22" s="30"/>
      <c r="J22" s="44">
        <v>0</v>
      </c>
      <c r="K22" s="29"/>
      <c r="L22" s="30"/>
      <c r="M22" s="5">
        <v>0</v>
      </c>
      <c r="N22" s="44">
        <v>0</v>
      </c>
      <c r="O22" s="30"/>
      <c r="P22" s="5">
        <v>62092.7</v>
      </c>
      <c r="Q22" s="45">
        <v>43570</v>
      </c>
      <c r="R22" s="29"/>
      <c r="S22" s="30"/>
      <c r="T22" s="6" t="s">
        <v>0</v>
      </c>
    </row>
    <row r="23" spans="1:21" ht="64.5" customHeight="1" x14ac:dyDescent="0.25">
      <c r="A23" s="4" t="s">
        <v>42</v>
      </c>
      <c r="B23" s="4" t="s">
        <v>43</v>
      </c>
      <c r="C23" s="42" t="s">
        <v>44</v>
      </c>
      <c r="D23" s="43"/>
      <c r="E23" s="44">
        <v>394090.52</v>
      </c>
      <c r="F23" s="30"/>
      <c r="G23" s="5">
        <v>197045.26</v>
      </c>
      <c r="H23" s="44">
        <v>0</v>
      </c>
      <c r="I23" s="30"/>
      <c r="J23" s="44">
        <v>0</v>
      </c>
      <c r="K23" s="29"/>
      <c r="L23" s="30"/>
      <c r="M23" s="5">
        <v>16790.36</v>
      </c>
      <c r="N23" s="44">
        <v>0</v>
      </c>
      <c r="O23" s="30"/>
      <c r="P23" s="5">
        <v>180254.9</v>
      </c>
      <c r="Q23" s="45">
        <v>43555</v>
      </c>
      <c r="R23" s="29"/>
      <c r="S23" s="30"/>
      <c r="T23" s="6" t="s">
        <v>0</v>
      </c>
    </row>
    <row r="24" spans="1:21" ht="57" customHeight="1" x14ac:dyDescent="0.25">
      <c r="A24" s="4" t="s">
        <v>45</v>
      </c>
      <c r="B24" s="4" t="s">
        <v>43</v>
      </c>
      <c r="C24" s="42" t="s">
        <v>46</v>
      </c>
      <c r="D24" s="43"/>
      <c r="E24" s="44">
        <v>1837004.99</v>
      </c>
      <c r="F24" s="30"/>
      <c r="G24" s="5">
        <v>1150521.5</v>
      </c>
      <c r="H24" s="44">
        <v>0</v>
      </c>
      <c r="I24" s="30"/>
      <c r="J24" s="44">
        <v>0</v>
      </c>
      <c r="K24" s="29"/>
      <c r="L24" s="30"/>
      <c r="M24" s="5">
        <v>126504.72</v>
      </c>
      <c r="N24" s="44">
        <v>0</v>
      </c>
      <c r="O24" s="30"/>
      <c r="P24" s="5">
        <v>559978.77</v>
      </c>
      <c r="Q24" s="45">
        <v>42675</v>
      </c>
      <c r="R24" s="29"/>
      <c r="S24" s="30"/>
      <c r="T24" s="6" t="s">
        <v>0</v>
      </c>
    </row>
    <row r="25" spans="1:21" ht="65.25" customHeight="1" x14ac:dyDescent="0.25">
      <c r="A25" s="4" t="s">
        <v>47</v>
      </c>
      <c r="B25" s="4" t="s">
        <v>48</v>
      </c>
      <c r="C25" s="42" t="s">
        <v>49</v>
      </c>
      <c r="D25" s="43"/>
      <c r="E25" s="44">
        <v>1924141.8</v>
      </c>
      <c r="F25" s="30"/>
      <c r="G25" s="5">
        <v>1376825.77</v>
      </c>
      <c r="H25" s="44">
        <v>0</v>
      </c>
      <c r="I25" s="30"/>
      <c r="J25" s="44">
        <v>0</v>
      </c>
      <c r="K25" s="29"/>
      <c r="L25" s="30"/>
      <c r="M25" s="5">
        <v>34395.620000000003</v>
      </c>
      <c r="N25" s="44">
        <v>0</v>
      </c>
      <c r="O25" s="30"/>
      <c r="P25" s="5">
        <v>512920.41</v>
      </c>
      <c r="Q25" s="45">
        <v>42704</v>
      </c>
      <c r="R25" s="29"/>
      <c r="S25" s="30"/>
      <c r="T25" s="6" t="s">
        <v>0</v>
      </c>
    </row>
    <row r="26" spans="1:21" ht="53.25" customHeight="1" x14ac:dyDescent="0.25">
      <c r="A26" s="4" t="s">
        <v>50</v>
      </c>
      <c r="B26" s="4" t="s">
        <v>48</v>
      </c>
      <c r="C26" s="42" t="s">
        <v>51</v>
      </c>
      <c r="D26" s="43"/>
      <c r="E26" s="44">
        <v>593086</v>
      </c>
      <c r="F26" s="30"/>
      <c r="G26" s="5">
        <v>250404.57</v>
      </c>
      <c r="H26" s="44">
        <v>0</v>
      </c>
      <c r="I26" s="30"/>
      <c r="J26" s="44">
        <v>0</v>
      </c>
      <c r="K26" s="29"/>
      <c r="L26" s="30"/>
      <c r="M26" s="5">
        <v>0</v>
      </c>
      <c r="N26" s="44">
        <v>0</v>
      </c>
      <c r="O26" s="30"/>
      <c r="P26" s="5">
        <v>342681.43</v>
      </c>
      <c r="Q26" s="45">
        <v>43555</v>
      </c>
      <c r="R26" s="29"/>
      <c r="S26" s="30"/>
      <c r="T26" s="6" t="s">
        <v>0</v>
      </c>
    </row>
    <row r="27" spans="1:21" ht="52.5" customHeight="1" x14ac:dyDescent="0.25">
      <c r="A27" s="4" t="s">
        <v>52</v>
      </c>
      <c r="B27" s="4" t="s">
        <v>53</v>
      </c>
      <c r="C27" s="42" t="s">
        <v>54</v>
      </c>
      <c r="D27" s="43"/>
      <c r="E27" s="44">
        <v>1672300</v>
      </c>
      <c r="F27" s="30"/>
      <c r="G27" s="5">
        <v>1112747.99</v>
      </c>
      <c r="H27" s="44">
        <v>0</v>
      </c>
      <c r="I27" s="30"/>
      <c r="J27" s="44">
        <v>0</v>
      </c>
      <c r="K27" s="29"/>
      <c r="L27" s="30"/>
      <c r="M27" s="5">
        <v>0</v>
      </c>
      <c r="N27" s="44">
        <v>0</v>
      </c>
      <c r="O27" s="30"/>
      <c r="P27" s="5">
        <v>559552.01</v>
      </c>
      <c r="Q27" s="45">
        <v>42732</v>
      </c>
      <c r="R27" s="29"/>
      <c r="S27" s="30"/>
      <c r="T27" s="6" t="s">
        <v>0</v>
      </c>
    </row>
    <row r="28" spans="1:21" ht="17.25" customHeight="1" x14ac:dyDescent="0.25">
      <c r="A28" s="73" t="s">
        <v>55</v>
      </c>
      <c r="B28" s="73" t="s">
        <v>53</v>
      </c>
      <c r="C28" s="54" t="s">
        <v>56</v>
      </c>
      <c r="D28" s="55"/>
      <c r="E28" s="58">
        <v>1713920</v>
      </c>
      <c r="F28" s="59"/>
      <c r="G28" s="62">
        <v>856960.01</v>
      </c>
      <c r="H28" s="83">
        <v>0</v>
      </c>
      <c r="I28" s="84"/>
      <c r="J28" s="83">
        <v>0</v>
      </c>
      <c r="K28" s="87"/>
      <c r="L28" s="84"/>
      <c r="M28" s="89">
        <v>26596.14</v>
      </c>
      <c r="N28" s="83">
        <v>0</v>
      </c>
      <c r="O28" s="84"/>
      <c r="P28" s="62">
        <v>830363.85</v>
      </c>
      <c r="Q28" s="75">
        <v>43585</v>
      </c>
      <c r="R28" s="76"/>
      <c r="S28" s="77"/>
      <c r="T28" s="81" t="s">
        <v>0</v>
      </c>
    </row>
    <row r="29" spans="1:21" ht="43.5" customHeight="1" x14ac:dyDescent="0.25">
      <c r="A29" s="74"/>
      <c r="B29" s="74"/>
      <c r="C29" s="56"/>
      <c r="D29" s="57"/>
      <c r="E29" s="60"/>
      <c r="F29" s="61"/>
      <c r="G29" s="63"/>
      <c r="H29" s="85"/>
      <c r="I29" s="86"/>
      <c r="J29" s="85"/>
      <c r="K29" s="88"/>
      <c r="L29" s="86"/>
      <c r="M29" s="90"/>
      <c r="N29" s="85"/>
      <c r="O29" s="86"/>
      <c r="P29" s="63"/>
      <c r="Q29" s="78"/>
      <c r="R29" s="79"/>
      <c r="S29" s="80"/>
      <c r="T29" s="82"/>
      <c r="U29" s="9"/>
    </row>
    <row r="30" spans="1:21" ht="19.5" customHeight="1" x14ac:dyDescent="0.25">
      <c r="A30" s="73" t="s">
        <v>57</v>
      </c>
      <c r="B30" s="73" t="s">
        <v>58</v>
      </c>
      <c r="C30" s="54" t="s">
        <v>59</v>
      </c>
      <c r="D30" s="55"/>
      <c r="E30" s="64">
        <v>1470829.52</v>
      </c>
      <c r="F30" s="65"/>
      <c r="G30" s="62">
        <v>1144343.1299999999</v>
      </c>
      <c r="H30" s="83">
        <v>0</v>
      </c>
      <c r="I30" s="84"/>
      <c r="J30" s="83">
        <v>0</v>
      </c>
      <c r="K30" s="87"/>
      <c r="L30" s="84"/>
      <c r="M30" s="62">
        <v>0</v>
      </c>
      <c r="N30" s="83">
        <v>0</v>
      </c>
      <c r="O30" s="84"/>
      <c r="P30" s="62">
        <v>326486.39</v>
      </c>
      <c r="Q30" s="75">
        <v>42726</v>
      </c>
      <c r="R30" s="76"/>
      <c r="S30" s="77"/>
      <c r="T30" s="93" t="s">
        <v>60</v>
      </c>
    </row>
    <row r="31" spans="1:21" ht="26.25" customHeight="1" x14ac:dyDescent="0.25">
      <c r="A31" s="74"/>
      <c r="B31" s="74"/>
      <c r="C31" s="56"/>
      <c r="D31" s="57"/>
      <c r="E31" s="66"/>
      <c r="F31" s="67"/>
      <c r="G31" s="63"/>
      <c r="H31" s="85"/>
      <c r="I31" s="86"/>
      <c r="J31" s="85"/>
      <c r="K31" s="88"/>
      <c r="L31" s="86"/>
      <c r="M31" s="63"/>
      <c r="N31" s="85"/>
      <c r="O31" s="86"/>
      <c r="P31" s="63"/>
      <c r="Q31" s="78"/>
      <c r="R31" s="79"/>
      <c r="S31" s="80"/>
      <c r="T31" s="91"/>
    </row>
    <row r="32" spans="1:21" ht="59.25" customHeight="1" x14ac:dyDescent="0.25">
      <c r="A32" s="4" t="s">
        <v>61</v>
      </c>
      <c r="B32" s="4" t="s">
        <v>62</v>
      </c>
      <c r="C32" s="42" t="s">
        <v>63</v>
      </c>
      <c r="D32" s="43"/>
      <c r="E32" s="44">
        <v>2714061.14</v>
      </c>
      <c r="F32" s="30"/>
      <c r="G32" s="5">
        <v>2019774.37</v>
      </c>
      <c r="H32" s="44">
        <v>0</v>
      </c>
      <c r="I32" s="30"/>
      <c r="J32" s="44">
        <v>0</v>
      </c>
      <c r="K32" s="29"/>
      <c r="L32" s="30"/>
      <c r="M32" s="5">
        <v>504943.59</v>
      </c>
      <c r="N32" s="44">
        <v>0</v>
      </c>
      <c r="O32" s="30"/>
      <c r="P32" s="5">
        <v>189343.18</v>
      </c>
      <c r="Q32" s="45">
        <v>42663</v>
      </c>
      <c r="R32" s="29"/>
      <c r="S32" s="30"/>
      <c r="T32" s="6" t="s">
        <v>0</v>
      </c>
    </row>
    <row r="33" spans="1:20" ht="69" customHeight="1" x14ac:dyDescent="0.25">
      <c r="A33" s="4" t="s">
        <v>64</v>
      </c>
      <c r="B33" s="4" t="s">
        <v>62</v>
      </c>
      <c r="C33" s="42" t="s">
        <v>65</v>
      </c>
      <c r="D33" s="43"/>
      <c r="E33" s="44">
        <v>481095.38</v>
      </c>
      <c r="F33" s="30"/>
      <c r="G33" s="5">
        <v>240547.7</v>
      </c>
      <c r="H33" s="44">
        <v>0</v>
      </c>
      <c r="I33" s="30"/>
      <c r="J33" s="44">
        <v>0</v>
      </c>
      <c r="K33" s="29"/>
      <c r="L33" s="30"/>
      <c r="M33" s="5">
        <v>240547.68</v>
      </c>
      <c r="N33" s="44">
        <v>0</v>
      </c>
      <c r="O33" s="30"/>
      <c r="P33" s="5">
        <v>0</v>
      </c>
      <c r="Q33" s="45">
        <v>43496</v>
      </c>
      <c r="R33" s="29"/>
      <c r="S33" s="30"/>
      <c r="T33" s="6" t="s">
        <v>0</v>
      </c>
    </row>
    <row r="34" spans="1:20" ht="45.75" customHeight="1" thickBot="1" x14ac:dyDescent="0.3">
      <c r="A34" s="7" t="s">
        <v>66</v>
      </c>
      <c r="B34" s="7" t="s">
        <v>67</v>
      </c>
      <c r="C34" s="70" t="s">
        <v>68</v>
      </c>
      <c r="D34" s="71"/>
      <c r="E34" s="72">
        <v>10256512.960000001</v>
      </c>
      <c r="F34" s="24"/>
      <c r="G34" s="5">
        <v>5128244.5</v>
      </c>
      <c r="H34" s="72">
        <v>0</v>
      </c>
      <c r="I34" s="24"/>
      <c r="J34" s="72">
        <v>0</v>
      </c>
      <c r="K34" s="31"/>
      <c r="L34" s="24"/>
      <c r="M34" s="8">
        <v>0</v>
      </c>
      <c r="N34" s="72">
        <v>0</v>
      </c>
      <c r="O34" s="24"/>
      <c r="P34" s="5">
        <v>5128268.46</v>
      </c>
      <c r="Q34" s="45">
        <v>42644</v>
      </c>
      <c r="R34" s="29"/>
      <c r="S34" s="30"/>
      <c r="T34" s="6" t="s">
        <v>0</v>
      </c>
    </row>
    <row r="35" spans="1:20" ht="15" customHeight="1" x14ac:dyDescent="0.25">
      <c r="A35" s="94" t="s">
        <v>69</v>
      </c>
      <c r="B35" s="95"/>
      <c r="C35" s="95"/>
      <c r="D35" s="95"/>
      <c r="E35" s="96"/>
      <c r="F35" s="69">
        <f>SUM(E21+E22+E23+E24+E25+E26+E27+E28+E30+E32+E33+E34)</f>
        <v>25693985.510000002</v>
      </c>
      <c r="G35" s="46">
        <f>SUM(G21:G34)</f>
        <v>14889025.439999999</v>
      </c>
      <c r="H35" s="100">
        <v>0</v>
      </c>
      <c r="I35" s="100"/>
      <c r="J35" s="100">
        <v>0</v>
      </c>
      <c r="K35" s="100"/>
      <c r="L35" s="100"/>
      <c r="M35" s="69">
        <f>SUM(M21:M34)</f>
        <v>1790309.98</v>
      </c>
      <c r="N35" s="100">
        <v>0</v>
      </c>
      <c r="O35" s="100"/>
      <c r="P35" s="46">
        <f>SUM(P21:P34)</f>
        <v>9014650.0899999999</v>
      </c>
      <c r="Q35" s="48" t="s">
        <v>0</v>
      </c>
      <c r="R35" s="49"/>
      <c r="S35" s="49"/>
      <c r="T35" s="50"/>
    </row>
    <row r="36" spans="1:20" x14ac:dyDescent="0.25">
      <c r="A36" s="97"/>
      <c r="B36" s="98"/>
      <c r="C36" s="98"/>
      <c r="D36" s="98"/>
      <c r="E36" s="99"/>
      <c r="F36" s="47"/>
      <c r="G36" s="68"/>
      <c r="H36" s="100"/>
      <c r="I36" s="100"/>
      <c r="J36" s="100"/>
      <c r="K36" s="100"/>
      <c r="L36" s="100"/>
      <c r="M36" s="47"/>
      <c r="N36" s="100"/>
      <c r="O36" s="100"/>
      <c r="P36" s="47"/>
      <c r="Q36" s="51"/>
      <c r="R36" s="52"/>
      <c r="S36" s="52"/>
      <c r="T36" s="53"/>
    </row>
    <row r="37" spans="1:20" ht="16.899999999999999" customHeight="1" x14ac:dyDescent="0.25">
      <c r="A37" s="91" t="s">
        <v>70</v>
      </c>
      <c r="B37" s="16"/>
      <c r="C37" s="16"/>
      <c r="D37" s="16"/>
      <c r="E37" s="16"/>
      <c r="F37" s="28"/>
      <c r="G37" s="92">
        <v>15185721.380000001</v>
      </c>
      <c r="H37" s="16"/>
      <c r="I37" s="16"/>
      <c r="J37" s="16"/>
      <c r="K37" s="16"/>
      <c r="L37" s="16"/>
      <c r="M37" s="16"/>
      <c r="N37" s="16"/>
      <c r="O37" s="16"/>
      <c r="P37" s="16"/>
      <c r="Q37" s="29"/>
      <c r="R37" s="29"/>
      <c r="S37" s="29"/>
      <c r="T37" s="30"/>
    </row>
    <row r="38" spans="1:20" ht="33.6" customHeight="1" x14ac:dyDescent="0.25">
      <c r="F38" s="9"/>
      <c r="G38" s="9"/>
    </row>
    <row r="39" spans="1:20" ht="36.75" customHeight="1" x14ac:dyDescent="0.25">
      <c r="F39" s="9"/>
    </row>
  </sheetData>
  <mergeCells count="138">
    <mergeCell ref="B28:B29"/>
    <mergeCell ref="A28:A29"/>
    <mergeCell ref="Q28:S29"/>
    <mergeCell ref="T28:T29"/>
    <mergeCell ref="N28:O29"/>
    <mergeCell ref="J28:L29"/>
    <mergeCell ref="H28:I29"/>
    <mergeCell ref="M28:M29"/>
    <mergeCell ref="A37:F37"/>
    <mergeCell ref="G37:T37"/>
    <mergeCell ref="Q30:S31"/>
    <mergeCell ref="T30:T31"/>
    <mergeCell ref="N30:O31"/>
    <mergeCell ref="M30:M31"/>
    <mergeCell ref="J30:L31"/>
    <mergeCell ref="H30:I31"/>
    <mergeCell ref="C30:D31"/>
    <mergeCell ref="B30:B31"/>
    <mergeCell ref="A30:A31"/>
    <mergeCell ref="A35:E36"/>
    <mergeCell ref="H35:I36"/>
    <mergeCell ref="J35:L36"/>
    <mergeCell ref="N35:O36"/>
    <mergeCell ref="M35:M36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P35:P36"/>
    <mergeCell ref="Q35:T36"/>
    <mergeCell ref="C28:D29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E28:F29"/>
    <mergeCell ref="G28:G29"/>
    <mergeCell ref="P28:P29"/>
    <mergeCell ref="E30:F31"/>
    <mergeCell ref="G30:G31"/>
    <mergeCell ref="P30:P31"/>
    <mergeCell ref="G35:G36"/>
    <mergeCell ref="F35:F36"/>
    <mergeCell ref="Q34:S34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R1:T1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46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Daiva</cp:lastModifiedBy>
  <cp:lastPrinted>2022-05-18T06:08:04Z</cp:lastPrinted>
  <dcterms:created xsi:type="dcterms:W3CDTF">2022-04-26T08:19:33Z</dcterms:created>
  <dcterms:modified xsi:type="dcterms:W3CDTF">2022-06-06T07:22:45Z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