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IngaKupcikevičiūtė\Desktop\Posėdžiai\Kolegijos posėdžiai\2022 m\2022-07-(08-14) rašytinė\Paruošti sprendimai\"/>
    </mc:Choice>
  </mc:AlternateContent>
  <xr:revisionPtr revIDLastSave="0" documentId="13_ncr:1_{599F5AF6-5CEB-4AA4-A8A9-4FCA83936821}" xr6:coauthVersionLast="47" xr6:coauthVersionMax="47" xr10:uidLastSave="{00000000-0000-0000-0000-000000000000}"/>
  <bookViews>
    <workbookView xWindow="-108" yWindow="-108" windowWidth="23256" windowHeight="12576" xr2:uid="{00000000-000D-0000-FFFF-FFFF00000000}"/>
  </bookViews>
  <sheets>
    <sheet name="2016-09-2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0" i="1" l="1"/>
  <c r="G50" i="1"/>
  <c r="J50" i="1" l="1"/>
  <c r="H50" i="1"/>
  <c r="E44" i="1"/>
  <c r="E45" i="1"/>
  <c r="E46" i="1"/>
  <c r="E47" i="1"/>
  <c r="E48" i="1"/>
  <c r="E49" i="1"/>
  <c r="E39" i="1"/>
  <c r="E40" i="1"/>
  <c r="E41" i="1"/>
  <c r="E42" i="1"/>
  <c r="E43" i="1"/>
  <c r="E35" i="1"/>
  <c r="E36" i="1"/>
  <c r="E25" i="1"/>
  <c r="E26" i="1"/>
  <c r="E28" i="1"/>
  <c r="E29" i="1"/>
  <c r="E30" i="1"/>
  <c r="E31" i="1"/>
  <c r="E32" i="1"/>
  <c r="E34" i="1"/>
  <c r="E22" i="1"/>
  <c r="E23" i="1"/>
  <c r="E24" i="1"/>
  <c r="E21" i="1"/>
  <c r="F50" i="1" l="1"/>
</calcChain>
</file>

<file path=xl/sharedStrings.xml><?xml version="1.0" encoding="utf-8"?>
<sst xmlns="http://schemas.openxmlformats.org/spreadsheetml/2006/main" count="159" uniqueCount="112">
  <si>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</si>
  <si>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</si>
  <si>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</si>
  <si>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</si>
  <si>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</si>
  <si>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</si>
  <si>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</si>
  <si>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</si>
  <si>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</si>
  <si>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</si>
  <si>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</si>
  <si>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</si>
  <si>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</si>
  <si>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</si>
  <si>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</si>
  <si>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</si>
  <si>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</si>
  <si>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</si>
  <si>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</si>
  <si>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</si>
  <si>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</si>
  <si>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</si>
  <si>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</si>
  <si>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</si>
  <si>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</si>
  <si>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</si>
  <si>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</si>
  <si>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</si>
  <si>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</si>
  <si>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</si>
  <si>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</si>
  <si>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</si>
  <si>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</si>
  <si>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</si>
  <si>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</si>
  <si>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</si>
  <si>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</si>
  <si>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</si>
  <si>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</si>
  <si>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</si>
  <si>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</si>
  <si>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</si>
  <si>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</si>
  <si>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</si>
  <si>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</si>
  <si>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</si>
  <si>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</si>
  <si>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</si>
  <si>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</si>
  <si>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</si>
  <si>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</si>
  <si>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</si>
  <si>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</si>
  <si>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</si>
  <si>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</si>
  <si>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</si>
  <si>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</si>
  <si>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</si>
  <si>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</si>
  <si>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</si>
  <si>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</si>
  <si>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</si>
  <si>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</si>
  <si>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</si>
  <si>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</si>
  <si>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</si>
  <si>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</si>
  <si>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</si>
  <si>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</si>
  <si>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</si>
  <si>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</si>
  <si>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</si>
  <si>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</si>
  <si>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</si>
  <si>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</si>
  <si>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</si>
  <si>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</si>
  <si>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</si>
  <si>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</si>
  <si>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</si>
  <si>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</si>
  <si>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</si>
  <si>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</si>
  <si>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</si>
  <si>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</si>
  <si>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</si>
  <si>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</si>
  <si>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</si>
  <si>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</si>
  <si>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</si>
  <si>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</si>
  <si>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</si>
  <si>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</si>
  <si>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</si>
  <si>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</si>
  <si>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</si>
  <si>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</si>
  <si>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</si>
  <si>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</si>
  <si>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</si>
  <si>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</si>
  <si>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</si>
  <si>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</si>
  <si>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</si>
  <si>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</si>
  <si>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</si>
  <si>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</si>
  <si>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</si>
  <si>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</si>
  <si>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IŠ ES STRUKTŪRINIŲ FONDŲ LĖŠŲ SIŪLOMŲ BENDRAI FINANSUOTI KAUNO REGIONO PROJEKTŲ SĄRAŠAS</t>
  </si>
  <si>
    <t xml:space="preserve">
</t>
  </si>
  <si>
    <t>PATVIRTINTA
Kauno regiono plėtros tarybos 
2016 m. rugpjūčio 29 d. sprendimu Nr. 51/2S-46
(Kauno regiono plėtros tarybos 
2022 m. liepos 15 d. sprendimo Nr. 6KS-18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</si>
</sst>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8" x14ac:knownFonts="1">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11"/>
      <color rgb="FF000000"/>
      <name val="Times New Roman"/>
      <family val="1"/>
      <charset val="186"/>
    </font>
    <font>
      <b/>
      <sz val="11"/>
      <name val="Times New Roman"/>
      <family val="1"/>
      <charset val="186"/>
    </font>
    <font>
      <b/>
      <sz val="11"/>
      <name val="Calibri"/>
      <family val="2"/>
      <charset val="186"/>
    </font>
  </fonts>
  <fills count="3">
    <fill>
      <patternFill patternType="none"/>
    </fill>
    <fill>
      <patternFill patternType="gray125"/>
    </fill>
    <fill>
      <patternFill patternType="solid">
        <fgColor rgb="FFD3D3D3"/>
        <bgColor rgb="FFD3D3D3"/>
      </patternFill>
    </fill>
  </fills>
  <borders count="3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indexed="64"/>
      </left>
      <right style="thin">
        <color rgb="FF000000"/>
      </right>
      <top/>
      <bottom/>
      <diagonal/>
    </border>
    <border>
      <left style="thin">
        <color rgb="FF000000"/>
      </left>
      <right style="thin">
        <color indexed="64"/>
      </right>
      <top/>
      <bottom/>
      <diagonal/>
    </border>
    <border>
      <left/>
      <right style="thin">
        <color rgb="FF000000"/>
      </right>
      <top style="thin">
        <color rgb="FF000000"/>
      </top>
      <bottom style="thin">
        <color indexed="64"/>
      </bottom>
      <diagonal/>
    </border>
    <border>
      <left style="thin">
        <color indexed="64"/>
      </left>
      <right/>
      <top/>
      <bottom/>
      <diagonal/>
    </border>
    <border>
      <left/>
      <right/>
      <top style="thin">
        <color rgb="FF000000"/>
      </top>
      <bottom style="thin">
        <color indexed="64"/>
      </bottom>
      <diagonal/>
    </border>
  </borders>
  <cellStyleXfs count="2">
    <xf numFmtId="0" fontId="0" fillId="0" borderId="0"/>
    <xf numFmtId="0" fontId="2" fillId="0" borderId="0"/>
  </cellStyleXfs>
  <cellXfs count="135">
    <xf numFmtId="0" fontId="1" fillId="0" borderId="0" xfId="0" applyFont="1" applyFill="1" applyBorder="1"/>
    <xf numFmtId="0" fontId="3" fillId="0" borderId="0" xfId="0" applyFont="1" applyFill="1" applyBorder="1"/>
    <xf numFmtId="0" fontId="5" fillId="0" borderId="0" xfId="1" applyFont="1" applyAlignment="1">
      <alignment horizontal="center" vertical="top" wrapText="1" readingOrder="1"/>
    </xf>
    <xf numFmtId="0" fontId="4" fillId="2" borderId="2" xfId="1" applyFont="1" applyFill="1" applyBorder="1" applyAlignment="1">
      <alignment horizontal="center" vertical="center" wrapText="1" readingOrder="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Border="1" applyAlignment="1">
      <alignment horizontal="right" vertical="top" wrapText="1" readingOrder="1"/>
    </xf>
    <xf numFmtId="0" fontId="6" fillId="0" borderId="0" xfId="0" applyFont="1" applyFill="1" applyBorder="1" applyAlignment="1">
      <alignment horizontal="right"/>
    </xf>
    <xf numFmtId="0" fontId="7" fillId="0" borderId="0" xfId="0" applyFont="1" applyFill="1" applyBorder="1" applyAlignment="1">
      <alignment horizontal="right"/>
    </xf>
    <xf numFmtId="4" fontId="1" fillId="0" borderId="0" xfId="0" applyNumberFormat="1" applyFont="1" applyFill="1" applyBorder="1"/>
    <xf numFmtId="0" fontId="5" fillId="0" borderId="18" xfId="1" applyFont="1" applyBorder="1" applyAlignment="1">
      <alignment vertical="top" wrapText="1" readingOrder="1"/>
    </xf>
    <xf numFmtId="164" fontId="5" fillId="0" borderId="18" xfId="1" applyNumberFormat="1" applyFont="1" applyBorder="1" applyAlignment="1">
      <alignment vertical="top" wrapText="1" readingOrder="1"/>
    </xf>
    <xf numFmtId="164" fontId="5" fillId="0" borderId="2" xfId="1" applyNumberFormat="1" applyFont="1" applyBorder="1" applyAlignment="1">
      <alignment horizontal="right" vertical="top" wrapText="1" readingOrder="1"/>
    </xf>
    <xf numFmtId="164" fontId="3" fillId="0" borderId="2" xfId="1" applyNumberFormat="1" applyFont="1" applyBorder="1" applyAlignment="1">
      <alignment horizontal="right" vertical="top" wrapText="1" readingOrder="1"/>
    </xf>
    <xf numFmtId="164" fontId="5" fillId="0" borderId="30" xfId="1" applyNumberFormat="1" applyFont="1" applyBorder="1" applyAlignment="1">
      <alignment vertical="top" wrapText="1" readingOrder="1"/>
    </xf>
    <xf numFmtId="0" fontId="5" fillId="0" borderId="30" xfId="1" applyFont="1" applyBorder="1" applyAlignment="1">
      <alignment horizontal="right" vertical="top" wrapText="1" readingOrder="1"/>
    </xf>
    <xf numFmtId="164" fontId="5" fillId="0" borderId="18" xfId="1" applyNumberFormat="1" applyFont="1" applyBorder="1" applyAlignment="1">
      <alignment horizontal="right" vertical="top" wrapText="1" readingOrder="1"/>
    </xf>
    <xf numFmtId="164" fontId="5" fillId="0" borderId="14" xfId="1" applyNumberFormat="1" applyFont="1" applyBorder="1" applyAlignment="1">
      <alignment horizontal="right" vertical="top" wrapText="1" readingOrder="1"/>
    </xf>
    <xf numFmtId="164" fontId="4" fillId="0" borderId="33" xfId="1" applyNumberFormat="1" applyFont="1" applyBorder="1" applyAlignment="1">
      <alignment vertical="top" wrapText="1" readingOrder="1"/>
    </xf>
    <xf numFmtId="164" fontId="4" fillId="0" borderId="29" xfId="1" applyNumberFormat="1" applyFont="1" applyBorder="1" applyAlignment="1">
      <alignment vertical="top" wrapText="1" readingOrder="1"/>
    </xf>
    <xf numFmtId="164" fontId="4" fillId="0" borderId="26" xfId="1" applyNumberFormat="1" applyFont="1" applyBorder="1" applyAlignment="1">
      <alignment vertical="top" wrapText="1" readingOrder="1"/>
    </xf>
    <xf numFmtId="164" fontId="4" fillId="0" borderId="27" xfId="1" applyNumberFormat="1" applyFont="1" applyBorder="1" applyAlignment="1">
      <alignment vertical="top" wrapText="1" readingOrder="1"/>
    </xf>
    <xf numFmtId="0" fontId="5" fillId="0" borderId="18" xfId="1" applyFont="1" applyBorder="1" applyAlignment="1">
      <alignment horizontal="left" vertical="top" wrapText="1" readingOrder="1"/>
    </xf>
    <xf numFmtId="0" fontId="5" fillId="0" borderId="14" xfId="1" applyFont="1" applyBorder="1" applyAlignment="1">
      <alignment horizontal="left" vertical="top" wrapText="1" readingOrder="1"/>
    </xf>
    <xf numFmtId="0" fontId="6" fillId="0" borderId="0" xfId="0" applyFont="1" applyFill="1" applyBorder="1" applyAlignment="1">
      <alignment horizontal="right" vertical="top" wrapText="1"/>
    </xf>
    <xf numFmtId="0" fontId="5" fillId="0" borderId="17" xfId="1" applyFont="1" applyBorder="1" applyAlignment="1">
      <alignment horizontal="left" vertical="top" wrapText="1" readingOrder="1"/>
    </xf>
    <xf numFmtId="0" fontId="5" fillId="0" borderId="3" xfId="1" applyFont="1" applyBorder="1" applyAlignment="1">
      <alignment horizontal="left" vertical="top" wrapText="1" readingOrder="1"/>
    </xf>
    <xf numFmtId="0" fontId="5" fillId="0" borderId="15" xfId="1" applyFont="1" applyBorder="1" applyAlignment="1">
      <alignment horizontal="left" vertical="top" wrapText="1" readingOrder="1"/>
    </xf>
    <xf numFmtId="0" fontId="5" fillId="0" borderId="16" xfId="1" applyFont="1" applyBorder="1" applyAlignment="1">
      <alignment horizontal="left" vertical="top" wrapText="1" readingOrder="1"/>
    </xf>
    <xf numFmtId="164" fontId="5" fillId="0" borderId="17" xfId="1" applyNumberFormat="1" applyFont="1" applyBorder="1" applyAlignment="1">
      <alignment vertical="top" wrapText="1" readingOrder="1"/>
    </xf>
    <xf numFmtId="164" fontId="5" fillId="0" borderId="3" xfId="1" applyNumberFormat="1" applyFont="1" applyBorder="1" applyAlignment="1">
      <alignment vertical="top" wrapText="1" readingOrder="1"/>
    </xf>
    <xf numFmtId="164" fontId="5" fillId="0" borderId="15" xfId="1" applyNumberFormat="1" applyFont="1" applyBorder="1" applyAlignment="1">
      <alignment vertical="top" wrapText="1" readingOrder="1"/>
    </xf>
    <xf numFmtId="164" fontId="5" fillId="0" borderId="16" xfId="1" applyNumberFormat="1" applyFont="1" applyBorder="1" applyAlignment="1">
      <alignment vertical="top" wrapText="1" readingOrder="1"/>
    </xf>
    <xf numFmtId="164" fontId="5" fillId="0" borderId="17" xfId="1" applyNumberFormat="1" applyFont="1" applyBorder="1" applyAlignment="1">
      <alignment horizontal="right" vertical="top" wrapText="1" readingOrder="1"/>
    </xf>
    <xf numFmtId="164" fontId="5" fillId="0" borderId="6" xfId="1" applyNumberFormat="1" applyFont="1" applyBorder="1" applyAlignment="1">
      <alignment horizontal="right" vertical="top" wrapText="1" readingOrder="1"/>
    </xf>
    <xf numFmtId="164" fontId="5" fillId="0" borderId="3" xfId="1" applyNumberFormat="1" applyFont="1" applyBorder="1" applyAlignment="1">
      <alignment horizontal="right" vertical="top" wrapText="1" readingOrder="1"/>
    </xf>
    <xf numFmtId="164" fontId="5" fillId="0" borderId="15" xfId="1" applyNumberFormat="1" applyFont="1" applyBorder="1" applyAlignment="1">
      <alignment horizontal="right" vertical="top" wrapText="1" readingOrder="1"/>
    </xf>
    <xf numFmtId="164" fontId="5" fillId="0" borderId="1" xfId="1" applyNumberFormat="1" applyFont="1" applyBorder="1" applyAlignment="1">
      <alignment horizontal="right" vertical="top" wrapText="1" readingOrder="1"/>
    </xf>
    <xf numFmtId="164" fontId="5" fillId="0" borderId="16" xfId="1" applyNumberFormat="1" applyFont="1" applyBorder="1" applyAlignment="1">
      <alignment horizontal="right" vertical="top" wrapText="1" readingOrder="1"/>
    </xf>
    <xf numFmtId="165" fontId="5" fillId="0" borderId="17" xfId="1" applyNumberFormat="1" applyFont="1" applyBorder="1" applyAlignment="1">
      <alignment vertical="top" wrapText="1" readingOrder="1"/>
    </xf>
    <xf numFmtId="165" fontId="5" fillId="0" borderId="6" xfId="1" applyNumberFormat="1" applyFont="1" applyBorder="1" applyAlignment="1">
      <alignment vertical="top" wrapText="1" readingOrder="1"/>
    </xf>
    <xf numFmtId="165" fontId="5" fillId="0" borderId="3" xfId="1" applyNumberFormat="1" applyFont="1" applyBorder="1" applyAlignment="1">
      <alignment vertical="top" wrapText="1" readingOrder="1"/>
    </xf>
    <xf numFmtId="165" fontId="5" fillId="0" borderId="15" xfId="1" applyNumberFormat="1" applyFont="1" applyBorder="1" applyAlignment="1">
      <alignment vertical="top" wrapText="1" readingOrder="1"/>
    </xf>
    <xf numFmtId="165" fontId="5" fillId="0" borderId="1" xfId="1" applyNumberFormat="1" applyFont="1" applyBorder="1" applyAlignment="1">
      <alignment vertical="top" wrapText="1" readingOrder="1"/>
    </xf>
    <xf numFmtId="165" fontId="5" fillId="0" borderId="16" xfId="1" applyNumberFormat="1" applyFont="1" applyBorder="1" applyAlignment="1">
      <alignment vertical="top" wrapText="1" readingOrder="1"/>
    </xf>
    <xf numFmtId="0" fontId="5" fillId="0" borderId="18" xfId="1" applyFont="1" applyBorder="1" applyAlignment="1">
      <alignment horizontal="right" vertical="top" wrapText="1" readingOrder="1"/>
    </xf>
    <xf numFmtId="0" fontId="5" fillId="0" borderId="14" xfId="1" applyFont="1" applyBorder="1" applyAlignment="1">
      <alignment horizontal="right" vertical="top" wrapText="1" readingOrder="1"/>
    </xf>
    <xf numFmtId="0" fontId="5" fillId="0" borderId="17" xfId="1" applyFont="1" applyFill="1" applyBorder="1" applyAlignment="1">
      <alignment horizontal="center" vertical="top" wrapText="1" readingOrder="1"/>
    </xf>
    <xf numFmtId="0" fontId="5" fillId="0" borderId="3" xfId="1" applyFont="1" applyFill="1" applyBorder="1" applyAlignment="1">
      <alignment horizontal="center" vertical="top" wrapText="1" readingOrder="1"/>
    </xf>
    <xf numFmtId="0" fontId="5" fillId="0" borderId="15" xfId="1" applyFont="1" applyFill="1" applyBorder="1" applyAlignment="1">
      <alignment horizontal="center" vertical="top" wrapText="1" readingOrder="1"/>
    </xf>
    <xf numFmtId="0" fontId="5" fillId="0" borderId="16" xfId="1" applyFont="1" applyFill="1" applyBorder="1" applyAlignment="1">
      <alignment horizontal="center" vertical="top" wrapText="1" readingOrder="1"/>
    </xf>
    <xf numFmtId="165" fontId="5" fillId="0" borderId="17" xfId="1" applyNumberFormat="1" applyFont="1" applyBorder="1" applyAlignment="1">
      <alignment horizontal="right" vertical="top" wrapText="1" readingOrder="1"/>
    </xf>
    <xf numFmtId="165" fontId="5" fillId="0" borderId="6" xfId="1" applyNumberFormat="1" applyFont="1" applyBorder="1" applyAlignment="1">
      <alignment horizontal="right" vertical="top" wrapText="1" readingOrder="1"/>
    </xf>
    <xf numFmtId="165" fontId="5" fillId="0" borderId="3" xfId="1" applyNumberFormat="1" applyFont="1" applyBorder="1" applyAlignment="1">
      <alignment horizontal="right" vertical="top" wrapText="1" readingOrder="1"/>
    </xf>
    <xf numFmtId="165" fontId="5" fillId="0" borderId="15" xfId="1" applyNumberFormat="1" applyFont="1" applyBorder="1" applyAlignment="1">
      <alignment horizontal="right" vertical="top" wrapText="1" readingOrder="1"/>
    </xf>
    <xf numFmtId="165" fontId="5" fillId="0" borderId="1" xfId="1" applyNumberFormat="1" applyFont="1" applyBorder="1" applyAlignment="1">
      <alignment horizontal="right" vertical="top" wrapText="1" readingOrder="1"/>
    </xf>
    <xf numFmtId="165" fontId="5" fillId="0" borderId="16" xfId="1" applyNumberFormat="1" applyFont="1" applyBorder="1" applyAlignment="1">
      <alignment horizontal="right" vertical="top" wrapText="1" readingOrder="1"/>
    </xf>
    <xf numFmtId="0" fontId="5" fillId="0" borderId="18" xfId="1" applyFont="1" applyBorder="1" applyAlignment="1">
      <alignment horizontal="center" vertical="top" wrapText="1" readingOrder="1"/>
    </xf>
    <xf numFmtId="0" fontId="5" fillId="0" borderId="14" xfId="1" applyFont="1" applyBorder="1" applyAlignment="1">
      <alignment horizontal="center" vertical="top" wrapText="1" readingOrder="1"/>
    </xf>
    <xf numFmtId="165" fontId="5" fillId="0" borderId="2" xfId="1" applyNumberFormat="1" applyFont="1" applyBorder="1" applyAlignment="1">
      <alignment horizontal="right" vertical="top" wrapText="1" readingOrder="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1" xfId="1" applyFont="1" applyBorder="1" applyAlignment="1">
      <alignment vertical="top" wrapText="1"/>
    </xf>
    <xf numFmtId="166" fontId="5" fillId="0" borderId="2" xfId="1" applyNumberFormat="1" applyFont="1" applyBorder="1" applyAlignment="1">
      <alignment horizontal="left" vertical="top" wrapText="1" readingOrder="1"/>
    </xf>
    <xf numFmtId="165" fontId="5" fillId="0" borderId="30" xfId="1" applyNumberFormat="1" applyFont="1" applyBorder="1" applyAlignment="1">
      <alignment horizontal="right" vertical="top" wrapText="1" readingOrder="1"/>
    </xf>
    <xf numFmtId="0" fontId="3" fillId="0" borderId="36" xfId="1" applyFont="1" applyBorder="1" applyAlignment="1">
      <alignment vertical="top" wrapText="1"/>
    </xf>
    <xf numFmtId="0" fontId="3" fillId="0" borderId="34" xfId="1" applyFont="1" applyBorder="1" applyAlignment="1">
      <alignment vertical="top" wrapText="1"/>
    </xf>
    <xf numFmtId="0" fontId="5" fillId="0" borderId="18" xfId="1" applyFont="1" applyBorder="1" applyAlignment="1">
      <alignment vertical="top" wrapText="1" readingOrder="1"/>
    </xf>
    <xf numFmtId="0" fontId="3" fillId="0" borderId="3" xfId="1" applyFont="1" applyBorder="1" applyAlignment="1">
      <alignment vertical="top" wrapText="1"/>
    </xf>
    <xf numFmtId="164" fontId="5" fillId="0" borderId="30" xfId="1" applyNumberFormat="1" applyFont="1" applyBorder="1" applyAlignment="1">
      <alignment vertical="top" wrapText="1" readingOrder="1"/>
    </xf>
    <xf numFmtId="164" fontId="5" fillId="0" borderId="18" xfId="1" applyNumberFormat="1" applyFont="1" applyBorder="1" applyAlignment="1">
      <alignment vertical="top" wrapText="1" readingOrder="1"/>
    </xf>
    <xf numFmtId="0" fontId="3" fillId="0" borderId="6" xfId="1" applyFont="1" applyBorder="1" applyAlignment="1">
      <alignment vertical="top" wrapText="1"/>
    </xf>
    <xf numFmtId="0" fontId="4" fillId="0" borderId="19" xfId="1" applyFont="1" applyBorder="1" applyAlignment="1">
      <alignment horizontal="right" vertical="top" wrapText="1" readingOrder="1"/>
    </xf>
    <xf numFmtId="0" fontId="4" fillId="0" borderId="20" xfId="1" applyFont="1" applyBorder="1" applyAlignment="1">
      <alignment horizontal="right" vertical="top" wrapText="1" readingOrder="1"/>
    </xf>
    <xf numFmtId="0" fontId="4" fillId="0" borderId="31" xfId="1" applyFont="1" applyBorder="1" applyAlignment="1">
      <alignment horizontal="right" vertical="top" wrapText="1" readingOrder="1"/>
    </xf>
    <xf numFmtId="0" fontId="4" fillId="0" borderId="22" xfId="1" applyFont="1" applyBorder="1" applyAlignment="1">
      <alignment horizontal="right" vertical="top" wrapText="1" readingOrder="1"/>
    </xf>
    <xf numFmtId="0" fontId="4" fillId="0" borderId="23" xfId="1" applyFont="1" applyBorder="1" applyAlignment="1">
      <alignment horizontal="right" vertical="top" wrapText="1" readingOrder="1"/>
    </xf>
    <xf numFmtId="0" fontId="4" fillId="0" borderId="24" xfId="1" applyFont="1" applyBorder="1" applyAlignment="1">
      <alignment horizontal="right" vertical="top" wrapText="1" readingOrder="1"/>
    </xf>
    <xf numFmtId="0" fontId="4" fillId="0" borderId="35" xfId="1" applyFont="1" applyBorder="1" applyAlignment="1">
      <alignment horizontal="center" vertical="top" wrapText="1" readingOrder="1"/>
    </xf>
    <xf numFmtId="0" fontId="4" fillId="0" borderId="0" xfId="1" applyFont="1" applyBorder="1" applyAlignment="1">
      <alignment horizontal="center" vertical="top" wrapText="1" readingOrder="1"/>
    </xf>
    <xf numFmtId="0" fontId="4" fillId="0" borderId="9" xfId="1" applyFont="1" applyBorder="1" applyAlignment="1">
      <alignment horizontal="center" vertical="top" wrapText="1" readingOrder="1"/>
    </xf>
    <xf numFmtId="0" fontId="4" fillId="0" borderId="25" xfId="1" applyFont="1" applyBorder="1" applyAlignment="1">
      <alignment horizontal="center" vertical="top" wrapText="1" readingOrder="1"/>
    </xf>
    <xf numFmtId="0" fontId="4" fillId="0" borderId="1" xfId="1" applyFont="1" applyBorder="1" applyAlignment="1">
      <alignment horizontal="center" vertical="top" wrapText="1" readingOrder="1"/>
    </xf>
    <xf numFmtId="0" fontId="4" fillId="0" borderId="16" xfId="1" applyFont="1" applyBorder="1" applyAlignment="1">
      <alignment horizontal="center" vertical="top" wrapText="1" readingOrder="1"/>
    </xf>
    <xf numFmtId="164" fontId="4" fillId="0" borderId="19" xfId="1" applyNumberFormat="1" applyFont="1" applyBorder="1" applyAlignment="1">
      <alignment vertical="top" wrapText="1" readingOrder="1"/>
    </xf>
    <xf numFmtId="164" fontId="4" fillId="0" borderId="21" xfId="1" applyNumberFormat="1" applyFont="1" applyBorder="1" applyAlignment="1">
      <alignment vertical="top" wrapText="1" readingOrder="1"/>
    </xf>
    <xf numFmtId="164" fontId="4" fillId="0" borderId="22" xfId="1" applyNumberFormat="1" applyFont="1" applyBorder="1" applyAlignment="1">
      <alignment vertical="top" wrapText="1" readingOrder="1"/>
    </xf>
    <xf numFmtId="164" fontId="4" fillId="0" borderId="24" xfId="1" applyNumberFormat="1" applyFont="1" applyBorder="1" applyAlignment="1">
      <alignment vertical="top" wrapText="1" readingOrder="1"/>
    </xf>
    <xf numFmtId="164" fontId="4" fillId="0" borderId="32" xfId="1" applyNumberFormat="1" applyFont="1" applyBorder="1" applyAlignment="1">
      <alignment vertical="top" wrapText="1" readingOrder="1"/>
    </xf>
    <xf numFmtId="164" fontId="4" fillId="0" borderId="28" xfId="1" applyNumberFormat="1" applyFont="1" applyBorder="1" applyAlignment="1">
      <alignment vertical="top" wrapText="1" readingOrder="1"/>
    </xf>
    <xf numFmtId="164" fontId="4" fillId="0" borderId="20" xfId="1" applyNumberFormat="1" applyFont="1" applyBorder="1" applyAlignment="1">
      <alignment vertical="top" wrapText="1" readingOrder="1"/>
    </xf>
    <xf numFmtId="164" fontId="4" fillId="0" borderId="23" xfId="1" applyNumberFormat="1" applyFont="1" applyBorder="1" applyAlignment="1">
      <alignment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Fill="1" applyBorder="1" applyAlignment="1">
      <alignment vertical="top" wrapText="1" readingOrder="1"/>
    </xf>
    <xf numFmtId="0" fontId="3" fillId="0" borderId="5" xfId="1" applyFont="1" applyFill="1" applyBorder="1" applyAlignment="1">
      <alignment vertical="top" wrapText="1"/>
    </xf>
    <xf numFmtId="0" fontId="5" fillId="0" borderId="17" xfId="1" applyFont="1" applyFill="1" applyBorder="1" applyAlignment="1">
      <alignment horizontal="left" vertical="top" wrapText="1" readingOrder="1"/>
    </xf>
    <xf numFmtId="0" fontId="5" fillId="0" borderId="3" xfId="1" applyFont="1" applyFill="1" applyBorder="1" applyAlignment="1">
      <alignment horizontal="left" vertical="top" wrapText="1" readingOrder="1"/>
    </xf>
    <xf numFmtId="0" fontId="5" fillId="0" borderId="15" xfId="1" applyFont="1" applyFill="1" applyBorder="1" applyAlignment="1">
      <alignment horizontal="left" vertical="top" wrapText="1" readingOrder="1"/>
    </xf>
    <xf numFmtId="0" fontId="5" fillId="0" borderId="16" xfId="1" applyFont="1" applyFill="1" applyBorder="1" applyAlignment="1">
      <alignment horizontal="left" vertical="top" wrapText="1" readingOrder="1"/>
    </xf>
    <xf numFmtId="164" fontId="3" fillId="0" borderId="17" xfId="1" applyNumberFormat="1" applyFont="1" applyBorder="1" applyAlignment="1">
      <alignment horizontal="right" vertical="top" wrapText="1" readingOrder="1"/>
    </xf>
    <xf numFmtId="164" fontId="3" fillId="0" borderId="3" xfId="1" applyNumberFormat="1" applyFont="1" applyBorder="1" applyAlignment="1">
      <alignment horizontal="right" vertical="top" wrapText="1" readingOrder="1"/>
    </xf>
    <xf numFmtId="164" fontId="3" fillId="0" borderId="15" xfId="1" applyNumberFormat="1" applyFont="1" applyBorder="1" applyAlignment="1">
      <alignment horizontal="right" vertical="top" wrapText="1" readingOrder="1"/>
    </xf>
    <xf numFmtId="164" fontId="3" fillId="0" borderId="16" xfId="1" applyNumberFormat="1" applyFont="1" applyBorder="1" applyAlignment="1">
      <alignment horizontal="right" vertical="top" wrapText="1" readingOrder="1"/>
    </xf>
    <xf numFmtId="164" fontId="3" fillId="0" borderId="18" xfId="1" applyNumberFormat="1" applyFont="1" applyBorder="1" applyAlignment="1">
      <alignment horizontal="right" vertical="top" wrapText="1" readingOrder="1"/>
    </xf>
    <xf numFmtId="164" fontId="3" fillId="0" borderId="14" xfId="1" applyNumberFormat="1" applyFont="1" applyBorder="1" applyAlignment="1">
      <alignment horizontal="right" vertical="top" wrapText="1" readingOrder="1"/>
    </xf>
    <xf numFmtId="164" fontId="3" fillId="0" borderId="6" xfId="1" applyNumberFormat="1" applyFont="1" applyBorder="1" applyAlignment="1">
      <alignment horizontal="right" vertical="top" wrapText="1" readingOrder="1"/>
    </xf>
    <xf numFmtId="164" fontId="3" fillId="0" borderId="1" xfId="1" applyNumberFormat="1" applyFont="1" applyBorder="1" applyAlignment="1">
      <alignment horizontal="right" vertical="top" wrapText="1" readingOrder="1"/>
    </xf>
    <xf numFmtId="0" fontId="5" fillId="0" borderId="2" xfId="1" applyFont="1" applyFill="1" applyBorder="1" applyAlignment="1">
      <alignment horizontal="right" vertical="top" wrapText="1" readingOrder="1"/>
    </xf>
    <xf numFmtId="0" fontId="3" fillId="0" borderId="5" xfId="1" applyFont="1" applyFill="1" applyBorder="1" applyAlignment="1">
      <alignment horizontal="right" vertical="top" wrapText="1"/>
    </xf>
    <xf numFmtId="164" fontId="3" fillId="0" borderId="2" xfId="1" applyNumberFormat="1" applyFont="1" applyBorder="1" applyAlignment="1">
      <alignment horizontal="right" vertical="top" wrapText="1" readingOrder="1"/>
    </xf>
    <xf numFmtId="0" fontId="3" fillId="0" borderId="5" xfId="1" applyFont="1" applyBorder="1" applyAlignment="1">
      <alignment horizontal="right" vertical="top" wrapText="1"/>
    </xf>
    <xf numFmtId="0" fontId="3" fillId="0" borderId="4" xfId="1" applyFont="1" applyBorder="1" applyAlignment="1">
      <alignment horizontal="right" vertical="top" wrapText="1"/>
    </xf>
    <xf numFmtId="0" fontId="4" fillId="2" borderId="2" xfId="1" applyFont="1" applyFill="1" applyBorder="1" applyAlignment="1">
      <alignment horizontal="center" vertical="top" wrapText="1" readingOrder="1"/>
    </xf>
    <xf numFmtId="0" fontId="5" fillId="0" borderId="0" xfId="1" applyFont="1" applyAlignment="1">
      <alignment vertical="top" wrapText="1" readingOrder="1"/>
    </xf>
    <xf numFmtId="0" fontId="3" fillId="0" borderId="0" xfId="0" applyFont="1" applyFill="1" applyBorder="1"/>
    <xf numFmtId="0" fontId="5" fillId="0" borderId="1" xfId="1" applyFont="1" applyBorder="1" applyAlignment="1">
      <alignment horizontal="center" vertical="top" wrapText="1" readingOrder="1"/>
    </xf>
    <xf numFmtId="0" fontId="4"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4" fillId="2" borderId="0" xfId="1" applyFont="1" applyFill="1" applyAlignment="1">
      <alignment horizontal="center" vertical="center" wrapText="1" readingOrder="1"/>
    </xf>
    <xf numFmtId="0" fontId="4" fillId="2" borderId="10" xfId="1" applyFont="1" applyFill="1" applyBorder="1" applyAlignment="1">
      <alignment horizontal="center" vertical="center" wrapText="1" readingOrder="1"/>
    </xf>
    <xf numFmtId="0" fontId="4"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5" fillId="0" borderId="0" xfId="1" applyFont="1" applyAlignment="1">
      <alignment horizontal="center" vertical="top" wrapText="1" readingOrder="1"/>
    </xf>
    <xf numFmtId="0" fontId="4" fillId="0" borderId="0" xfId="1" applyFont="1" applyAlignment="1">
      <alignment vertical="top" wrapText="1" readingOrder="1"/>
    </xf>
    <xf numFmtId="0" fontId="4" fillId="0" borderId="1" xfId="1" applyFont="1" applyBorder="1" applyAlignment="1">
      <alignment horizontal="center" vertical="center" wrapText="1" readingOrder="1"/>
    </xf>
    <xf numFmtId="0" fontId="5" fillId="0" borderId="0" xfId="1" applyFont="1" applyAlignment="1">
      <alignment horizontal="center" vertical="center" wrapText="1" readingOrder="1"/>
    </xf>
    <xf numFmtId="0" fontId="4" fillId="0" borderId="0" xfId="1" applyFont="1" applyAlignment="1">
      <alignment horizontal="center" vertical="center" wrapText="1" readingOrder="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showGridLines="0" tabSelected="1" view="pageBreakPreview" zoomScale="60" zoomScaleNormal="60" workbookViewId="0">
      <selection activeCell="S7" sqref="S7:T7"/>
    </sheetView>
  </sheetViews>
  <sheetFormatPr defaultRowHeight="14.4" x14ac:dyDescent="0.3"/>
  <cols>
    <col min="1" max="1" width="5.5546875" customWidth="1"/>
    <col min="2" max="2" width="13.6640625" customWidth="1"/>
    <col min="3" max="3" width="6.109375" customWidth="1"/>
    <col min="4" max="4" width="17.88671875" customWidth="1"/>
    <col min="5" max="5" width="0" hidden="1" customWidth="1"/>
    <col min="6" max="6" width="19" customWidth="1"/>
    <col min="7" max="7" width="18.44140625" customWidth="1"/>
    <col min="8" max="8" width="4.5546875" customWidth="1"/>
    <col min="9" max="9" width="13.44140625" customWidth="1"/>
    <col min="10" max="11" width="4.5546875" customWidth="1"/>
    <col min="12" max="12" width="7.6640625" customWidth="1"/>
    <col min="13" max="13" width="16.88671875" customWidth="1"/>
    <col min="14" max="14" width="3.6640625" customWidth="1"/>
    <col min="15" max="15" width="11" customWidth="1"/>
    <col min="16" max="16" width="14.6640625" customWidth="1"/>
    <col min="17" max="17" width="0.88671875" customWidth="1"/>
    <col min="18" max="18" width="16.6640625" customWidth="1"/>
    <col min="19" max="19" width="3" customWidth="1"/>
    <col min="20" max="20" width="32.44140625" customWidth="1"/>
    <col min="21" max="21" width="36.44140625" customWidth="1"/>
  </cols>
  <sheetData>
    <row r="1" spans="1:20" s="9" customFormat="1" ht="19.5" customHeight="1" x14ac:dyDescent="0.3">
      <c r="A1" s="8"/>
      <c r="B1" s="8"/>
      <c r="C1" s="8"/>
      <c r="D1" s="8"/>
      <c r="E1" s="8"/>
      <c r="F1" s="8"/>
      <c r="G1" s="8"/>
      <c r="H1" s="8"/>
      <c r="I1" s="8"/>
      <c r="J1" s="8"/>
      <c r="K1" s="8"/>
      <c r="L1" s="8"/>
      <c r="M1" s="8"/>
      <c r="N1" s="8"/>
      <c r="O1" s="8"/>
      <c r="P1" s="8"/>
      <c r="Q1" s="8"/>
      <c r="R1" s="25" t="s">
        <v>110</v>
      </c>
      <c r="S1" s="25"/>
      <c r="T1" s="25"/>
    </row>
    <row r="2" spans="1:20" ht="92.25" customHeight="1" x14ac:dyDescent="0.3">
      <c r="A2" s="131" t="s">
        <v>0</v>
      </c>
      <c r="B2" s="116"/>
      <c r="C2" s="116"/>
      <c r="D2" s="116"/>
      <c r="E2" s="116"/>
      <c r="F2" s="116"/>
      <c r="G2" s="116"/>
      <c r="H2" s="116"/>
      <c r="I2" s="116"/>
      <c r="J2" s="116"/>
      <c r="K2" s="116"/>
      <c r="L2" s="116"/>
      <c r="M2" s="116"/>
      <c r="N2" s="116"/>
      <c r="O2" s="116"/>
      <c r="P2" s="116"/>
      <c r="Q2" s="116"/>
      <c r="R2" s="115" t="s">
        <v>111</v>
      </c>
      <c r="S2" s="115"/>
      <c r="T2" s="115"/>
    </row>
    <row r="3" spans="1:20" ht="17.100000000000001" customHeight="1" x14ac:dyDescent="0.3">
      <c r="A3" s="131" t="s">
        <v>0</v>
      </c>
      <c r="B3" s="116"/>
      <c r="C3" s="116"/>
      <c r="D3" s="116"/>
      <c r="E3" s="116"/>
      <c r="F3" s="116"/>
      <c r="G3" s="116"/>
      <c r="H3" s="116"/>
      <c r="I3" s="116"/>
      <c r="J3" s="116"/>
      <c r="K3" s="116"/>
      <c r="L3" s="116"/>
      <c r="M3" s="116"/>
      <c r="N3" s="116"/>
      <c r="O3" s="116"/>
      <c r="P3" s="116"/>
      <c r="Q3" s="116"/>
      <c r="R3" s="115" t="s">
        <v>0</v>
      </c>
      <c r="S3" s="116"/>
      <c r="T3" s="116"/>
    </row>
    <row r="4" spans="1:20" ht="17.100000000000001" customHeight="1" x14ac:dyDescent="0.3">
      <c r="A4" s="115" t="s">
        <v>0</v>
      </c>
      <c r="B4" s="116"/>
      <c r="C4" s="116"/>
      <c r="D4" s="132" t="s">
        <v>1</v>
      </c>
      <c r="E4" s="63"/>
      <c r="F4" s="63"/>
      <c r="G4" s="63"/>
      <c r="H4" s="63"/>
      <c r="I4" s="63"/>
      <c r="J4" s="63"/>
      <c r="K4" s="63"/>
      <c r="L4" s="63"/>
      <c r="M4" s="63"/>
      <c r="N4" s="63"/>
      <c r="O4" s="63"/>
      <c r="P4" s="63"/>
      <c r="Q4" s="63"/>
      <c r="R4" s="63"/>
      <c r="S4" s="115" t="s">
        <v>0</v>
      </c>
      <c r="T4" s="116"/>
    </row>
    <row r="5" spans="1:20" ht="17.100000000000001" customHeight="1" x14ac:dyDescent="0.3">
      <c r="A5" s="130" t="s">
        <v>2</v>
      </c>
      <c r="B5" s="116"/>
      <c r="C5" s="116"/>
      <c r="D5" s="116"/>
      <c r="E5" s="116"/>
      <c r="F5" s="116"/>
      <c r="G5" s="116"/>
      <c r="H5" s="116"/>
      <c r="I5" s="116"/>
      <c r="J5" s="116"/>
      <c r="K5" s="116"/>
      <c r="L5" s="116"/>
      <c r="M5" s="116"/>
      <c r="N5" s="116"/>
      <c r="O5" s="116"/>
      <c r="P5" s="116"/>
      <c r="Q5" s="116"/>
      <c r="R5" s="116"/>
      <c r="S5" s="116"/>
      <c r="T5" s="116"/>
    </row>
    <row r="6" spans="1:20" ht="17.100000000000001" customHeight="1" x14ac:dyDescent="0.3">
      <c r="A6" s="131" t="s">
        <v>0</v>
      </c>
      <c r="B6" s="116"/>
      <c r="C6" s="116"/>
      <c r="D6" s="116"/>
      <c r="E6" s="116"/>
      <c r="F6" s="116"/>
      <c r="G6" s="116"/>
      <c r="H6" s="116"/>
      <c r="I6" s="116"/>
      <c r="J6" s="116"/>
      <c r="K6" s="116"/>
      <c r="L6" s="116"/>
      <c r="M6" s="116"/>
      <c r="N6" s="116"/>
      <c r="O6" s="116"/>
      <c r="P6" s="116"/>
      <c r="Q6" s="116"/>
      <c r="R6" s="116"/>
      <c r="S6" s="116"/>
      <c r="T6" s="116"/>
    </row>
    <row r="7" spans="1:20" ht="17.100000000000001" customHeight="1" x14ac:dyDescent="0.3">
      <c r="A7" s="115" t="s">
        <v>0</v>
      </c>
      <c r="B7" s="116"/>
      <c r="C7" s="116"/>
      <c r="D7" s="83" t="s">
        <v>3</v>
      </c>
      <c r="E7" s="63"/>
      <c r="F7" s="63"/>
      <c r="G7" s="63"/>
      <c r="H7" s="63"/>
      <c r="I7" s="63"/>
      <c r="J7" s="63"/>
      <c r="K7" s="63"/>
      <c r="L7" s="63"/>
      <c r="M7" s="63"/>
      <c r="N7" s="63"/>
      <c r="O7" s="63"/>
      <c r="P7" s="63"/>
      <c r="Q7" s="63"/>
      <c r="R7" s="63"/>
      <c r="S7" s="115" t="s">
        <v>0</v>
      </c>
      <c r="T7" s="116"/>
    </row>
    <row r="8" spans="1:20" ht="17.100000000000001" customHeight="1" x14ac:dyDescent="0.3">
      <c r="A8" s="130" t="s">
        <v>4</v>
      </c>
      <c r="B8" s="116"/>
      <c r="C8" s="116"/>
      <c r="D8" s="116"/>
      <c r="E8" s="116"/>
      <c r="F8" s="116"/>
      <c r="G8" s="116"/>
      <c r="H8" s="116"/>
      <c r="I8" s="116"/>
      <c r="J8" s="116"/>
      <c r="K8" s="116"/>
      <c r="L8" s="116"/>
      <c r="M8" s="116"/>
      <c r="N8" s="116"/>
      <c r="O8" s="116"/>
      <c r="P8" s="116"/>
      <c r="Q8" s="116"/>
      <c r="R8" s="116"/>
      <c r="S8" s="116"/>
      <c r="T8" s="116"/>
    </row>
    <row r="9" spans="1:20" ht="15" customHeight="1" x14ac:dyDescent="0.3">
      <c r="A9" s="133" t="s">
        <v>0</v>
      </c>
      <c r="B9" s="116"/>
      <c r="C9" s="116"/>
      <c r="D9" s="116"/>
      <c r="E9" s="116"/>
      <c r="F9" s="116"/>
      <c r="G9" s="116"/>
      <c r="H9" s="116"/>
      <c r="I9" s="116"/>
      <c r="J9" s="116"/>
      <c r="K9" s="116"/>
      <c r="L9" s="116"/>
      <c r="M9" s="116"/>
      <c r="N9" s="116"/>
      <c r="O9" s="116"/>
      <c r="P9" s="116"/>
      <c r="Q9" s="116"/>
      <c r="R9" s="116"/>
      <c r="S9" s="116"/>
      <c r="T9" s="116"/>
    </row>
    <row r="10" spans="1:20" ht="15" customHeight="1" x14ac:dyDescent="0.3">
      <c r="A10" s="134" t="s">
        <v>109</v>
      </c>
      <c r="B10" s="116"/>
      <c r="C10" s="116"/>
      <c r="D10" s="116"/>
      <c r="E10" s="116"/>
      <c r="F10" s="116"/>
      <c r="G10" s="116"/>
      <c r="H10" s="116"/>
      <c r="I10" s="116"/>
      <c r="J10" s="116"/>
      <c r="K10" s="116"/>
      <c r="L10" s="116"/>
      <c r="M10" s="116"/>
      <c r="N10" s="116"/>
      <c r="O10" s="116"/>
      <c r="P10" s="116"/>
      <c r="Q10" s="116"/>
      <c r="R10" s="116"/>
      <c r="S10" s="116"/>
      <c r="T10" s="116"/>
    </row>
    <row r="11" spans="1:20" ht="17.100000000000001" customHeight="1" x14ac:dyDescent="0.3">
      <c r="A11" s="133" t="s">
        <v>0</v>
      </c>
      <c r="B11" s="116"/>
      <c r="C11" s="116"/>
      <c r="D11" s="116"/>
      <c r="E11" s="116"/>
      <c r="F11" s="116"/>
      <c r="G11" s="116"/>
      <c r="H11" s="116"/>
      <c r="I11" s="116"/>
      <c r="J11" s="116"/>
      <c r="K11" s="116"/>
      <c r="L11" s="116"/>
      <c r="M11" s="116"/>
      <c r="N11" s="116"/>
      <c r="O11" s="116"/>
      <c r="P11" s="116"/>
      <c r="Q11" s="116"/>
      <c r="R11" s="116"/>
      <c r="S11" s="116"/>
      <c r="T11" s="116"/>
    </row>
    <row r="12" spans="1:20" x14ac:dyDescent="0.3">
      <c r="A12" s="115" t="s">
        <v>0</v>
      </c>
      <c r="B12" s="116"/>
      <c r="C12" s="116"/>
      <c r="D12" s="116"/>
      <c r="E12" s="116"/>
      <c r="F12" s="116"/>
      <c r="G12" s="116"/>
      <c r="H12" s="116"/>
      <c r="I12" s="117" t="s">
        <v>5</v>
      </c>
      <c r="J12" s="63"/>
      <c r="K12" s="2" t="s">
        <v>6</v>
      </c>
      <c r="L12" s="117" t="s">
        <v>7</v>
      </c>
      <c r="M12" s="63"/>
      <c r="N12" s="63"/>
      <c r="O12" s="115" t="s">
        <v>0</v>
      </c>
      <c r="P12" s="116"/>
      <c r="Q12" s="116"/>
      <c r="R12" s="116"/>
      <c r="S12" s="116"/>
      <c r="T12" s="116"/>
    </row>
    <row r="13" spans="1:20" ht="0" hidden="1" customHeight="1" x14ac:dyDescent="0.3">
      <c r="A13" s="1"/>
      <c r="B13" s="1"/>
      <c r="C13" s="1"/>
      <c r="D13" s="1"/>
      <c r="E13" s="1"/>
      <c r="F13" s="1"/>
      <c r="G13" s="1"/>
      <c r="H13" s="1"/>
      <c r="I13" s="1"/>
      <c r="J13" s="1"/>
      <c r="K13" s="1"/>
      <c r="L13" s="1"/>
      <c r="M13" s="1"/>
      <c r="N13" s="1"/>
      <c r="O13" s="1"/>
      <c r="P13" s="1"/>
      <c r="Q13" s="1"/>
      <c r="R13" s="1"/>
      <c r="S13" s="1"/>
      <c r="T13" s="1"/>
    </row>
    <row r="14" spans="1:20" ht="12.15" customHeight="1" x14ac:dyDescent="0.3">
      <c r="A14" s="1"/>
      <c r="B14" s="1"/>
      <c r="C14" s="1"/>
      <c r="D14" s="1"/>
      <c r="E14" s="1"/>
      <c r="F14" s="1"/>
      <c r="G14" s="1"/>
      <c r="H14" s="1"/>
      <c r="I14" s="1"/>
      <c r="J14" s="1"/>
      <c r="K14" s="1"/>
      <c r="L14" s="1"/>
      <c r="M14" s="1"/>
      <c r="N14" s="1"/>
      <c r="O14" s="1"/>
      <c r="P14" s="1"/>
      <c r="Q14" s="1"/>
      <c r="R14" s="1"/>
      <c r="S14" s="1"/>
      <c r="T14" s="1"/>
    </row>
    <row r="15" spans="1:20" ht="17.25" customHeight="1" x14ac:dyDescent="0.3">
      <c r="A15" s="118" t="s">
        <v>8</v>
      </c>
      <c r="B15" s="118" t="s">
        <v>9</v>
      </c>
      <c r="C15" s="118" t="s">
        <v>10</v>
      </c>
      <c r="D15" s="69"/>
      <c r="E15" s="118" t="s">
        <v>11</v>
      </c>
      <c r="F15" s="61"/>
      <c r="G15" s="61"/>
      <c r="H15" s="61"/>
      <c r="I15" s="61"/>
      <c r="J15" s="61"/>
      <c r="K15" s="61"/>
      <c r="L15" s="61"/>
      <c r="M15" s="61"/>
      <c r="N15" s="61"/>
      <c r="O15" s="61"/>
      <c r="P15" s="62"/>
      <c r="Q15" s="118" t="s">
        <v>12</v>
      </c>
      <c r="R15" s="72"/>
      <c r="S15" s="69"/>
      <c r="T15" s="118" t="s">
        <v>13</v>
      </c>
    </row>
    <row r="16" spans="1:20" ht="29.25" customHeight="1" x14ac:dyDescent="0.3">
      <c r="A16" s="119"/>
      <c r="B16" s="119"/>
      <c r="C16" s="121"/>
      <c r="D16" s="122"/>
      <c r="E16" s="118" t="s">
        <v>14</v>
      </c>
      <c r="F16" s="69"/>
      <c r="G16" s="118" t="s">
        <v>15</v>
      </c>
      <c r="H16" s="61"/>
      <c r="I16" s="62"/>
      <c r="J16" s="125" t="s">
        <v>16</v>
      </c>
      <c r="K16" s="116"/>
      <c r="L16" s="116"/>
      <c r="M16" s="116"/>
      <c r="N16" s="116"/>
      <c r="O16" s="116"/>
      <c r="P16" s="116"/>
      <c r="Q16" s="121"/>
      <c r="R16" s="116"/>
      <c r="S16" s="122"/>
      <c r="T16" s="119"/>
    </row>
    <row r="17" spans="1:21" ht="29.25" customHeight="1" x14ac:dyDescent="0.3">
      <c r="A17" s="119"/>
      <c r="B17" s="119"/>
      <c r="C17" s="121"/>
      <c r="D17" s="122"/>
      <c r="E17" s="121"/>
      <c r="F17" s="122"/>
      <c r="G17" s="118" t="s">
        <v>17</v>
      </c>
      <c r="H17" s="126" t="s">
        <v>0</v>
      </c>
      <c r="I17" s="61"/>
      <c r="J17" s="127" t="s">
        <v>18</v>
      </c>
      <c r="K17" s="128"/>
      <c r="L17" s="128"/>
      <c r="M17" s="128"/>
      <c r="N17" s="128"/>
      <c r="O17" s="128"/>
      <c r="P17" s="129"/>
      <c r="Q17" s="121"/>
      <c r="R17" s="116"/>
      <c r="S17" s="122"/>
      <c r="T17" s="119"/>
    </row>
    <row r="18" spans="1:21" ht="17.100000000000001" customHeight="1" x14ac:dyDescent="0.3">
      <c r="A18" s="119"/>
      <c r="B18" s="119"/>
      <c r="C18" s="121"/>
      <c r="D18" s="122"/>
      <c r="E18" s="121"/>
      <c r="F18" s="122"/>
      <c r="G18" s="119"/>
      <c r="H18" s="118" t="s">
        <v>19</v>
      </c>
      <c r="I18" s="69"/>
      <c r="J18" s="118" t="s">
        <v>20</v>
      </c>
      <c r="K18" s="61"/>
      <c r="L18" s="61"/>
      <c r="M18" s="61"/>
      <c r="N18" s="61"/>
      <c r="O18" s="61"/>
      <c r="P18" s="62"/>
      <c r="Q18" s="121"/>
      <c r="R18" s="116"/>
      <c r="S18" s="122"/>
      <c r="T18" s="119"/>
    </row>
    <row r="19" spans="1:21" ht="63.75" customHeight="1" x14ac:dyDescent="0.3">
      <c r="A19" s="120"/>
      <c r="B19" s="120"/>
      <c r="C19" s="123"/>
      <c r="D19" s="124"/>
      <c r="E19" s="123"/>
      <c r="F19" s="124"/>
      <c r="G19" s="120"/>
      <c r="H19" s="123"/>
      <c r="I19" s="124"/>
      <c r="J19" s="118" t="s">
        <v>19</v>
      </c>
      <c r="K19" s="61"/>
      <c r="L19" s="62"/>
      <c r="M19" s="3" t="s">
        <v>21</v>
      </c>
      <c r="N19" s="118" t="s">
        <v>22</v>
      </c>
      <c r="O19" s="62"/>
      <c r="P19" s="3" t="s">
        <v>23</v>
      </c>
      <c r="Q19" s="123"/>
      <c r="R19" s="63"/>
      <c r="S19" s="124"/>
      <c r="T19" s="120"/>
    </row>
    <row r="20" spans="1:21" x14ac:dyDescent="0.3">
      <c r="A20" s="4" t="s">
        <v>24</v>
      </c>
      <c r="B20" s="4" t="s">
        <v>25</v>
      </c>
      <c r="C20" s="114" t="s">
        <v>26</v>
      </c>
      <c r="D20" s="62"/>
      <c r="E20" s="114" t="s">
        <v>27</v>
      </c>
      <c r="F20" s="62"/>
      <c r="G20" s="4" t="s">
        <v>28</v>
      </c>
      <c r="H20" s="114" t="s">
        <v>29</v>
      </c>
      <c r="I20" s="62"/>
      <c r="J20" s="114" t="s">
        <v>30</v>
      </c>
      <c r="K20" s="61"/>
      <c r="L20" s="62"/>
      <c r="M20" s="4" t="s">
        <v>31</v>
      </c>
      <c r="N20" s="114" t="s">
        <v>32</v>
      </c>
      <c r="O20" s="62"/>
      <c r="P20" s="4" t="s">
        <v>33</v>
      </c>
      <c r="Q20" s="114" t="s">
        <v>34</v>
      </c>
      <c r="R20" s="61"/>
      <c r="S20" s="62"/>
      <c r="T20" s="4" t="s">
        <v>35</v>
      </c>
    </row>
    <row r="21" spans="1:21" ht="43.5" customHeight="1" x14ac:dyDescent="0.3">
      <c r="A21" s="5" t="s">
        <v>36</v>
      </c>
      <c r="B21" s="5" t="s">
        <v>37</v>
      </c>
      <c r="C21" s="93" t="s">
        <v>38</v>
      </c>
      <c r="D21" s="62"/>
      <c r="E21" s="94">
        <f>G21+H21+J21+M21+N21+P21</f>
        <v>186988.77000000002</v>
      </c>
      <c r="F21" s="62"/>
      <c r="G21" s="6">
        <v>135843.42000000001</v>
      </c>
      <c r="H21" s="94">
        <v>0</v>
      </c>
      <c r="I21" s="62"/>
      <c r="J21" s="94">
        <v>14024.16</v>
      </c>
      <c r="K21" s="61"/>
      <c r="L21" s="62"/>
      <c r="M21" s="6">
        <v>37121.19</v>
      </c>
      <c r="N21" s="94">
        <v>0</v>
      </c>
      <c r="O21" s="62"/>
      <c r="P21" s="6">
        <v>0</v>
      </c>
      <c r="Q21" s="60">
        <v>43007</v>
      </c>
      <c r="R21" s="61"/>
      <c r="S21" s="62"/>
      <c r="T21" s="7" t="s">
        <v>0</v>
      </c>
    </row>
    <row r="22" spans="1:21" ht="91.5" customHeight="1" x14ac:dyDescent="0.3">
      <c r="A22" s="5" t="s">
        <v>39</v>
      </c>
      <c r="B22" s="5" t="s">
        <v>40</v>
      </c>
      <c r="C22" s="93" t="s">
        <v>41</v>
      </c>
      <c r="D22" s="62"/>
      <c r="E22" s="94">
        <f t="shared" ref="E22:E25" si="0">G22+H22+J22+M22+N22+P22</f>
        <v>1430708.28</v>
      </c>
      <c r="F22" s="62"/>
      <c r="G22" s="6">
        <v>1100202.22</v>
      </c>
      <c r="H22" s="94">
        <v>0</v>
      </c>
      <c r="I22" s="62"/>
      <c r="J22" s="94">
        <v>0</v>
      </c>
      <c r="K22" s="61"/>
      <c r="L22" s="62"/>
      <c r="M22" s="6">
        <v>330506.06</v>
      </c>
      <c r="N22" s="94">
        <v>0</v>
      </c>
      <c r="O22" s="62"/>
      <c r="P22" s="6">
        <v>0</v>
      </c>
      <c r="Q22" s="60">
        <v>42674</v>
      </c>
      <c r="R22" s="61"/>
      <c r="S22" s="62"/>
      <c r="T22" s="7" t="s">
        <v>0</v>
      </c>
    </row>
    <row r="23" spans="1:21" ht="50.25" customHeight="1" x14ac:dyDescent="0.3">
      <c r="A23" s="5" t="s">
        <v>42</v>
      </c>
      <c r="B23" s="5" t="s">
        <v>40</v>
      </c>
      <c r="C23" s="93" t="s">
        <v>43</v>
      </c>
      <c r="D23" s="62"/>
      <c r="E23" s="94">
        <f t="shared" si="0"/>
        <v>476515.77999999997</v>
      </c>
      <c r="F23" s="62"/>
      <c r="G23" s="6">
        <v>328997.46999999997</v>
      </c>
      <c r="H23" s="94">
        <v>0</v>
      </c>
      <c r="I23" s="62"/>
      <c r="J23" s="94">
        <v>37827</v>
      </c>
      <c r="K23" s="61"/>
      <c r="L23" s="62"/>
      <c r="M23" s="6">
        <v>109691.31</v>
      </c>
      <c r="N23" s="94">
        <v>0</v>
      </c>
      <c r="O23" s="62"/>
      <c r="P23" s="6">
        <v>0</v>
      </c>
      <c r="Q23" s="60">
        <v>43830</v>
      </c>
      <c r="R23" s="61"/>
      <c r="S23" s="62"/>
      <c r="T23" s="7" t="s">
        <v>44</v>
      </c>
    </row>
    <row r="24" spans="1:21" ht="60.75" customHeight="1" x14ac:dyDescent="0.3">
      <c r="A24" s="5" t="s">
        <v>45</v>
      </c>
      <c r="B24" s="5" t="s">
        <v>46</v>
      </c>
      <c r="C24" s="95" t="s">
        <v>47</v>
      </c>
      <c r="D24" s="96"/>
      <c r="E24" s="94">
        <f t="shared" si="0"/>
        <v>1017282.1200000001</v>
      </c>
      <c r="F24" s="62"/>
      <c r="G24" s="6">
        <v>751240.56</v>
      </c>
      <c r="H24" s="94">
        <v>0</v>
      </c>
      <c r="I24" s="62"/>
      <c r="J24" s="94">
        <v>0</v>
      </c>
      <c r="K24" s="61"/>
      <c r="L24" s="62"/>
      <c r="M24" s="6">
        <v>266041.56</v>
      </c>
      <c r="N24" s="94">
        <v>0</v>
      </c>
      <c r="O24" s="62"/>
      <c r="P24" s="6">
        <v>0</v>
      </c>
      <c r="Q24" s="60">
        <v>43281</v>
      </c>
      <c r="R24" s="61"/>
      <c r="S24" s="62"/>
      <c r="T24" s="7" t="s">
        <v>48</v>
      </c>
    </row>
    <row r="25" spans="1:21" ht="60" customHeight="1" x14ac:dyDescent="0.3">
      <c r="A25" s="5" t="s">
        <v>49</v>
      </c>
      <c r="B25" s="5" t="s">
        <v>46</v>
      </c>
      <c r="C25" s="109" t="s">
        <v>50</v>
      </c>
      <c r="D25" s="110"/>
      <c r="E25" s="111">
        <f t="shared" si="0"/>
        <v>517340.39</v>
      </c>
      <c r="F25" s="112"/>
      <c r="G25" s="14">
        <v>431951</v>
      </c>
      <c r="H25" s="111">
        <v>0</v>
      </c>
      <c r="I25" s="112"/>
      <c r="J25" s="111">
        <v>0</v>
      </c>
      <c r="K25" s="113"/>
      <c r="L25" s="112"/>
      <c r="M25" s="14">
        <v>85389.39</v>
      </c>
      <c r="N25" s="111">
        <v>0</v>
      </c>
      <c r="O25" s="112"/>
      <c r="P25" s="13">
        <v>0</v>
      </c>
      <c r="Q25" s="60">
        <v>43616</v>
      </c>
      <c r="R25" s="61"/>
      <c r="S25" s="62"/>
      <c r="T25" s="7" t="s">
        <v>51</v>
      </c>
    </row>
    <row r="26" spans="1:21" ht="29.25" customHeight="1" x14ac:dyDescent="0.3">
      <c r="A26" s="58" t="s">
        <v>52</v>
      </c>
      <c r="B26" s="58" t="s">
        <v>53</v>
      </c>
      <c r="C26" s="48" t="s">
        <v>54</v>
      </c>
      <c r="D26" s="49"/>
      <c r="E26" s="34">
        <f t="shared" ref="E26:E34" si="1">G26+H26+J26+M26+N26+P26</f>
        <v>1112904.0699999998</v>
      </c>
      <c r="F26" s="36"/>
      <c r="G26" s="17">
        <v>252000</v>
      </c>
      <c r="H26" s="34">
        <v>0</v>
      </c>
      <c r="I26" s="36"/>
      <c r="J26" s="34">
        <v>0</v>
      </c>
      <c r="K26" s="35"/>
      <c r="L26" s="36"/>
      <c r="M26" s="17">
        <v>860904.07</v>
      </c>
      <c r="N26" s="34">
        <v>0</v>
      </c>
      <c r="O26" s="36"/>
      <c r="P26" s="17">
        <v>0</v>
      </c>
      <c r="Q26" s="52">
        <v>43646</v>
      </c>
      <c r="R26" s="53"/>
      <c r="S26" s="54"/>
      <c r="T26" s="46" t="s">
        <v>51</v>
      </c>
    </row>
    <row r="27" spans="1:21" ht="63.75" customHeight="1" x14ac:dyDescent="0.3">
      <c r="A27" s="59"/>
      <c r="B27" s="59"/>
      <c r="C27" s="50"/>
      <c r="D27" s="51"/>
      <c r="E27" s="37"/>
      <c r="F27" s="39"/>
      <c r="G27" s="18"/>
      <c r="H27" s="37"/>
      <c r="I27" s="39"/>
      <c r="J27" s="37"/>
      <c r="K27" s="38"/>
      <c r="L27" s="39"/>
      <c r="M27" s="18"/>
      <c r="N27" s="37"/>
      <c r="O27" s="39"/>
      <c r="P27" s="18"/>
      <c r="Q27" s="55"/>
      <c r="R27" s="56"/>
      <c r="S27" s="57"/>
      <c r="T27" s="47"/>
      <c r="U27" s="10"/>
    </row>
    <row r="28" spans="1:21" ht="63" customHeight="1" x14ac:dyDescent="0.3">
      <c r="A28" s="5" t="s">
        <v>55</v>
      </c>
      <c r="B28" s="5" t="s">
        <v>53</v>
      </c>
      <c r="C28" s="95" t="s">
        <v>56</v>
      </c>
      <c r="D28" s="96"/>
      <c r="E28" s="94">
        <f t="shared" si="1"/>
        <v>345600</v>
      </c>
      <c r="F28" s="62"/>
      <c r="G28" s="6">
        <v>293760</v>
      </c>
      <c r="H28" s="94">
        <v>0</v>
      </c>
      <c r="I28" s="62"/>
      <c r="J28" s="94">
        <v>0</v>
      </c>
      <c r="K28" s="61"/>
      <c r="L28" s="62"/>
      <c r="M28" s="6">
        <v>51840</v>
      </c>
      <c r="N28" s="94">
        <v>0</v>
      </c>
      <c r="O28" s="62"/>
      <c r="P28" s="6">
        <v>0</v>
      </c>
      <c r="Q28" s="60">
        <v>43131</v>
      </c>
      <c r="R28" s="61"/>
      <c r="S28" s="62"/>
      <c r="T28" s="7" t="s">
        <v>57</v>
      </c>
    </row>
    <row r="29" spans="1:21" ht="96.75" customHeight="1" x14ac:dyDescent="0.3">
      <c r="A29" s="5" t="s">
        <v>58</v>
      </c>
      <c r="B29" s="5" t="s">
        <v>53</v>
      </c>
      <c r="C29" s="95" t="s">
        <v>59</v>
      </c>
      <c r="D29" s="96"/>
      <c r="E29" s="94">
        <f t="shared" si="1"/>
        <v>10251779.359999999</v>
      </c>
      <c r="F29" s="62"/>
      <c r="G29" s="6">
        <v>3472611.43</v>
      </c>
      <c r="H29" s="94">
        <v>0</v>
      </c>
      <c r="I29" s="62"/>
      <c r="J29" s="94">
        <v>0</v>
      </c>
      <c r="K29" s="61"/>
      <c r="L29" s="62"/>
      <c r="M29" s="6">
        <v>6779167.9299999997</v>
      </c>
      <c r="N29" s="94">
        <v>0</v>
      </c>
      <c r="O29" s="62"/>
      <c r="P29" s="6">
        <v>0</v>
      </c>
      <c r="Q29" s="60">
        <v>43434</v>
      </c>
      <c r="R29" s="61"/>
      <c r="S29" s="62"/>
      <c r="T29" s="7" t="s">
        <v>51</v>
      </c>
    </row>
    <row r="30" spans="1:21" ht="64.5" customHeight="1" x14ac:dyDescent="0.3">
      <c r="A30" s="5" t="s">
        <v>60</v>
      </c>
      <c r="B30" s="5" t="s">
        <v>53</v>
      </c>
      <c r="C30" s="95" t="s">
        <v>61</v>
      </c>
      <c r="D30" s="96"/>
      <c r="E30" s="94">
        <f t="shared" si="1"/>
        <v>41998</v>
      </c>
      <c r="F30" s="62"/>
      <c r="G30" s="6">
        <v>35698</v>
      </c>
      <c r="H30" s="94">
        <v>0</v>
      </c>
      <c r="I30" s="62"/>
      <c r="J30" s="94">
        <v>0</v>
      </c>
      <c r="K30" s="61"/>
      <c r="L30" s="62"/>
      <c r="M30" s="6">
        <v>6300</v>
      </c>
      <c r="N30" s="94">
        <v>0</v>
      </c>
      <c r="O30" s="62"/>
      <c r="P30" s="6">
        <v>0</v>
      </c>
      <c r="Q30" s="60">
        <v>43100</v>
      </c>
      <c r="R30" s="61"/>
      <c r="S30" s="62"/>
      <c r="T30" s="7" t="s">
        <v>62</v>
      </c>
    </row>
    <row r="31" spans="1:21" ht="63" customHeight="1" x14ac:dyDescent="0.3">
      <c r="A31" s="5" t="s">
        <v>63</v>
      </c>
      <c r="B31" s="5" t="s">
        <v>53</v>
      </c>
      <c r="C31" s="95" t="s">
        <v>64</v>
      </c>
      <c r="D31" s="96"/>
      <c r="E31" s="94">
        <f t="shared" si="1"/>
        <v>41998</v>
      </c>
      <c r="F31" s="62"/>
      <c r="G31" s="6">
        <v>35698</v>
      </c>
      <c r="H31" s="94">
        <v>0</v>
      </c>
      <c r="I31" s="62"/>
      <c r="J31" s="94">
        <v>0</v>
      </c>
      <c r="K31" s="61"/>
      <c r="L31" s="62"/>
      <c r="M31" s="6">
        <v>6300</v>
      </c>
      <c r="N31" s="94">
        <v>0</v>
      </c>
      <c r="O31" s="62"/>
      <c r="P31" s="6">
        <v>0</v>
      </c>
      <c r="Q31" s="60">
        <v>43100</v>
      </c>
      <c r="R31" s="61"/>
      <c r="S31" s="62"/>
      <c r="T31" s="7" t="s">
        <v>65</v>
      </c>
    </row>
    <row r="32" spans="1:21" ht="26.25" customHeight="1" x14ac:dyDescent="0.3">
      <c r="A32" s="23" t="s">
        <v>66</v>
      </c>
      <c r="B32" s="23" t="s">
        <v>67</v>
      </c>
      <c r="C32" s="97" t="s">
        <v>68</v>
      </c>
      <c r="D32" s="98"/>
      <c r="E32" s="101">
        <f t="shared" si="1"/>
        <v>530568.42999999993</v>
      </c>
      <c r="F32" s="102"/>
      <c r="G32" s="105">
        <v>213921.38</v>
      </c>
      <c r="H32" s="101">
        <v>0</v>
      </c>
      <c r="I32" s="102"/>
      <c r="J32" s="101">
        <v>0</v>
      </c>
      <c r="K32" s="107"/>
      <c r="L32" s="102"/>
      <c r="M32" s="105">
        <v>316647.05</v>
      </c>
      <c r="N32" s="101">
        <v>0</v>
      </c>
      <c r="O32" s="102"/>
      <c r="P32" s="17">
        <v>0</v>
      </c>
      <c r="Q32" s="52">
        <v>44104</v>
      </c>
      <c r="R32" s="53"/>
      <c r="S32" s="54"/>
      <c r="T32" s="58" t="s">
        <v>44</v>
      </c>
    </row>
    <row r="33" spans="1:21" ht="45.75" customHeight="1" x14ac:dyDescent="0.3">
      <c r="A33" s="24"/>
      <c r="B33" s="24"/>
      <c r="C33" s="99"/>
      <c r="D33" s="100"/>
      <c r="E33" s="103"/>
      <c r="F33" s="104"/>
      <c r="G33" s="106"/>
      <c r="H33" s="103"/>
      <c r="I33" s="104"/>
      <c r="J33" s="103"/>
      <c r="K33" s="108"/>
      <c r="L33" s="104"/>
      <c r="M33" s="106"/>
      <c r="N33" s="103"/>
      <c r="O33" s="104"/>
      <c r="P33" s="18"/>
      <c r="Q33" s="55"/>
      <c r="R33" s="56"/>
      <c r="S33" s="57"/>
      <c r="T33" s="59"/>
    </row>
    <row r="34" spans="1:21" ht="45" customHeight="1" x14ac:dyDescent="0.3">
      <c r="A34" s="5" t="s">
        <v>69</v>
      </c>
      <c r="B34" s="5" t="s">
        <v>67</v>
      </c>
      <c r="C34" s="95" t="s">
        <v>70</v>
      </c>
      <c r="D34" s="96"/>
      <c r="E34" s="94">
        <f t="shared" si="1"/>
        <v>568016.01</v>
      </c>
      <c r="F34" s="62"/>
      <c r="G34" s="6">
        <v>482813.61</v>
      </c>
      <c r="H34" s="94">
        <v>0</v>
      </c>
      <c r="I34" s="62"/>
      <c r="J34" s="94">
        <v>0</v>
      </c>
      <c r="K34" s="61"/>
      <c r="L34" s="62"/>
      <c r="M34" s="6">
        <v>85202.4</v>
      </c>
      <c r="N34" s="94">
        <v>0</v>
      </c>
      <c r="O34" s="62"/>
      <c r="P34" s="6">
        <v>0</v>
      </c>
      <c r="Q34" s="60">
        <v>42705</v>
      </c>
      <c r="R34" s="61"/>
      <c r="S34" s="62"/>
      <c r="T34" s="7" t="s">
        <v>0</v>
      </c>
    </row>
    <row r="35" spans="1:21" ht="64.5" customHeight="1" x14ac:dyDescent="0.3">
      <c r="A35" s="5" t="s">
        <v>71</v>
      </c>
      <c r="B35" s="5" t="s">
        <v>67</v>
      </c>
      <c r="C35" s="93" t="s">
        <v>72</v>
      </c>
      <c r="D35" s="62"/>
      <c r="E35" s="94">
        <f>G35+H35+J35+M35+N35+P35</f>
        <v>483864.67000000004</v>
      </c>
      <c r="F35" s="62"/>
      <c r="G35" s="6">
        <v>411284.96</v>
      </c>
      <c r="H35" s="94">
        <v>0</v>
      </c>
      <c r="I35" s="62"/>
      <c r="J35" s="94">
        <v>0</v>
      </c>
      <c r="K35" s="61"/>
      <c r="L35" s="62"/>
      <c r="M35" s="6">
        <v>72579.710000000006</v>
      </c>
      <c r="N35" s="94">
        <v>0</v>
      </c>
      <c r="O35" s="62"/>
      <c r="P35" s="6">
        <v>0</v>
      </c>
      <c r="Q35" s="60">
        <v>43283</v>
      </c>
      <c r="R35" s="61"/>
      <c r="S35" s="62"/>
      <c r="T35" s="7" t="s">
        <v>51</v>
      </c>
    </row>
    <row r="36" spans="1:21" ht="73.5" customHeight="1" x14ac:dyDescent="0.3">
      <c r="A36" s="5" t="s">
        <v>73</v>
      </c>
      <c r="B36" s="5" t="s">
        <v>67</v>
      </c>
      <c r="C36" s="93" t="s">
        <v>74</v>
      </c>
      <c r="D36" s="62"/>
      <c r="E36" s="94">
        <f t="shared" ref="E36" si="2">G36+H36+J36+M36+N36+P36</f>
        <v>396811.11</v>
      </c>
      <c r="F36" s="62"/>
      <c r="G36" s="6">
        <v>337289.44</v>
      </c>
      <c r="H36" s="94">
        <v>0</v>
      </c>
      <c r="I36" s="62"/>
      <c r="J36" s="94">
        <v>0</v>
      </c>
      <c r="K36" s="61"/>
      <c r="L36" s="62"/>
      <c r="M36" s="6">
        <v>59521.67</v>
      </c>
      <c r="N36" s="94">
        <v>0</v>
      </c>
      <c r="O36" s="62"/>
      <c r="P36" s="6">
        <v>0</v>
      </c>
      <c r="Q36" s="60">
        <v>43251</v>
      </c>
      <c r="R36" s="61"/>
      <c r="S36" s="62"/>
      <c r="T36" s="7" t="s">
        <v>75</v>
      </c>
    </row>
    <row r="37" spans="1:21" ht="19.5" customHeight="1" x14ac:dyDescent="0.3">
      <c r="A37" s="23" t="s">
        <v>76</v>
      </c>
      <c r="B37" s="23" t="s">
        <v>77</v>
      </c>
      <c r="C37" s="26" t="s">
        <v>78</v>
      </c>
      <c r="D37" s="27"/>
      <c r="E37" s="30">
        <v>2544063.44</v>
      </c>
      <c r="F37" s="31"/>
      <c r="G37" s="17">
        <v>1612543.92</v>
      </c>
      <c r="H37" s="34">
        <v>0</v>
      </c>
      <c r="I37" s="36"/>
      <c r="J37" s="34">
        <v>5151.46</v>
      </c>
      <c r="K37" s="35"/>
      <c r="L37" s="36"/>
      <c r="M37" s="17">
        <v>926368.06</v>
      </c>
      <c r="N37" s="34">
        <v>0</v>
      </c>
      <c r="O37" s="36"/>
      <c r="P37" s="17">
        <v>0</v>
      </c>
      <c r="Q37" s="40">
        <v>42921</v>
      </c>
      <c r="R37" s="41"/>
      <c r="S37" s="42"/>
      <c r="T37" s="46" t="s">
        <v>79</v>
      </c>
    </row>
    <row r="38" spans="1:21" ht="60" customHeight="1" x14ac:dyDescent="0.3">
      <c r="A38" s="24"/>
      <c r="B38" s="24"/>
      <c r="C38" s="28"/>
      <c r="D38" s="29"/>
      <c r="E38" s="32"/>
      <c r="F38" s="33"/>
      <c r="G38" s="18"/>
      <c r="H38" s="37"/>
      <c r="I38" s="39"/>
      <c r="J38" s="37"/>
      <c r="K38" s="38"/>
      <c r="L38" s="39"/>
      <c r="M38" s="18"/>
      <c r="N38" s="37"/>
      <c r="O38" s="39"/>
      <c r="P38" s="18"/>
      <c r="Q38" s="43"/>
      <c r="R38" s="44"/>
      <c r="S38" s="45"/>
      <c r="T38" s="47"/>
      <c r="U38" s="10"/>
    </row>
    <row r="39" spans="1:21" ht="60" customHeight="1" x14ac:dyDescent="0.3">
      <c r="A39" s="5" t="s">
        <v>80</v>
      </c>
      <c r="B39" s="5" t="s">
        <v>77</v>
      </c>
      <c r="C39" s="95" t="s">
        <v>81</v>
      </c>
      <c r="D39" s="96"/>
      <c r="E39" s="94">
        <f>G39+H39+J39+M39+N39+P39</f>
        <v>187193.41999999998</v>
      </c>
      <c r="F39" s="62"/>
      <c r="G39" s="6">
        <v>128333.33</v>
      </c>
      <c r="H39" s="94">
        <v>0</v>
      </c>
      <c r="I39" s="62"/>
      <c r="J39" s="94">
        <v>0</v>
      </c>
      <c r="K39" s="61"/>
      <c r="L39" s="62"/>
      <c r="M39" s="6">
        <v>58860.09</v>
      </c>
      <c r="N39" s="94">
        <v>0</v>
      </c>
      <c r="O39" s="62"/>
      <c r="P39" s="6">
        <v>0</v>
      </c>
      <c r="Q39" s="60">
        <v>43920</v>
      </c>
      <c r="R39" s="61"/>
      <c r="S39" s="62"/>
      <c r="T39" s="7" t="s">
        <v>44</v>
      </c>
    </row>
    <row r="40" spans="1:21" ht="48" customHeight="1" x14ac:dyDescent="0.3">
      <c r="A40" s="5" t="s">
        <v>82</v>
      </c>
      <c r="B40" s="5" t="s">
        <v>83</v>
      </c>
      <c r="C40" s="95" t="s">
        <v>84</v>
      </c>
      <c r="D40" s="96"/>
      <c r="E40" s="94">
        <f t="shared" ref="E40:E43" si="3">G40+H40+J40+M40+N40+P40</f>
        <v>879379.75</v>
      </c>
      <c r="F40" s="62"/>
      <c r="G40" s="6">
        <v>747472.78</v>
      </c>
      <c r="H40" s="94">
        <v>0</v>
      </c>
      <c r="I40" s="62"/>
      <c r="J40" s="94">
        <v>0</v>
      </c>
      <c r="K40" s="61"/>
      <c r="L40" s="62"/>
      <c r="M40" s="6">
        <v>131906.97</v>
      </c>
      <c r="N40" s="94">
        <v>0</v>
      </c>
      <c r="O40" s="62"/>
      <c r="P40" s="6">
        <v>0</v>
      </c>
      <c r="Q40" s="60">
        <v>43495</v>
      </c>
      <c r="R40" s="61"/>
      <c r="S40" s="62"/>
      <c r="T40" s="7" t="s">
        <v>44</v>
      </c>
    </row>
    <row r="41" spans="1:21" ht="45.75" customHeight="1" x14ac:dyDescent="0.3">
      <c r="A41" s="5" t="s">
        <v>85</v>
      </c>
      <c r="B41" s="5" t="s">
        <v>83</v>
      </c>
      <c r="C41" s="95" t="s">
        <v>86</v>
      </c>
      <c r="D41" s="96"/>
      <c r="E41" s="94">
        <f t="shared" si="3"/>
        <v>177734.11</v>
      </c>
      <c r="F41" s="62"/>
      <c r="G41" s="6">
        <v>151073.99</v>
      </c>
      <c r="H41" s="94">
        <v>0</v>
      </c>
      <c r="I41" s="62"/>
      <c r="J41" s="94">
        <v>0</v>
      </c>
      <c r="K41" s="61"/>
      <c r="L41" s="62"/>
      <c r="M41" s="6">
        <v>26660.12</v>
      </c>
      <c r="N41" s="94">
        <v>0</v>
      </c>
      <c r="O41" s="62"/>
      <c r="P41" s="6">
        <v>0</v>
      </c>
      <c r="Q41" s="60">
        <v>43281</v>
      </c>
      <c r="R41" s="61"/>
      <c r="S41" s="62"/>
      <c r="T41" s="7" t="s">
        <v>0</v>
      </c>
    </row>
    <row r="42" spans="1:21" ht="77.25" customHeight="1" x14ac:dyDescent="0.3">
      <c r="A42" s="5" t="s">
        <v>87</v>
      </c>
      <c r="B42" s="5" t="s">
        <v>83</v>
      </c>
      <c r="C42" s="95" t="s">
        <v>88</v>
      </c>
      <c r="D42" s="96"/>
      <c r="E42" s="94">
        <f t="shared" si="3"/>
        <v>186230.86000000002</v>
      </c>
      <c r="F42" s="62"/>
      <c r="G42" s="6">
        <v>158296.23000000001</v>
      </c>
      <c r="H42" s="94">
        <v>0</v>
      </c>
      <c r="I42" s="62"/>
      <c r="J42" s="94">
        <v>0</v>
      </c>
      <c r="K42" s="61"/>
      <c r="L42" s="62"/>
      <c r="M42" s="6">
        <v>27934.63</v>
      </c>
      <c r="N42" s="94">
        <v>0</v>
      </c>
      <c r="O42" s="62"/>
      <c r="P42" s="6">
        <v>0</v>
      </c>
      <c r="Q42" s="60">
        <v>43524</v>
      </c>
      <c r="R42" s="61"/>
      <c r="S42" s="62"/>
      <c r="T42" s="7" t="s">
        <v>89</v>
      </c>
    </row>
    <row r="43" spans="1:21" ht="75.75" customHeight="1" x14ac:dyDescent="0.3">
      <c r="A43" s="5" t="s">
        <v>90</v>
      </c>
      <c r="B43" s="5" t="s">
        <v>91</v>
      </c>
      <c r="C43" s="93" t="s">
        <v>92</v>
      </c>
      <c r="D43" s="62"/>
      <c r="E43" s="94">
        <f t="shared" si="3"/>
        <v>261595.72999999998</v>
      </c>
      <c r="F43" s="62"/>
      <c r="G43" s="6">
        <v>222356.36</v>
      </c>
      <c r="H43" s="94">
        <v>0</v>
      </c>
      <c r="I43" s="62"/>
      <c r="J43" s="94">
        <v>0</v>
      </c>
      <c r="K43" s="61"/>
      <c r="L43" s="62"/>
      <c r="M43" s="6">
        <v>39239.370000000003</v>
      </c>
      <c r="N43" s="94">
        <v>0</v>
      </c>
      <c r="O43" s="62"/>
      <c r="P43" s="6">
        <v>0</v>
      </c>
      <c r="Q43" s="60">
        <v>43007</v>
      </c>
      <c r="R43" s="61"/>
      <c r="S43" s="62"/>
      <c r="T43" s="7" t="s">
        <v>89</v>
      </c>
    </row>
    <row r="44" spans="1:21" ht="47.25" customHeight="1" x14ac:dyDescent="0.3">
      <c r="A44" s="5" t="s">
        <v>93</v>
      </c>
      <c r="B44" s="5" t="s">
        <v>91</v>
      </c>
      <c r="C44" s="93" t="s">
        <v>94</v>
      </c>
      <c r="D44" s="62"/>
      <c r="E44" s="94">
        <f>G44+H44+J44+M44+N44+P44</f>
        <v>96692.47</v>
      </c>
      <c r="F44" s="62"/>
      <c r="G44" s="6">
        <v>82188.59</v>
      </c>
      <c r="H44" s="94">
        <v>0</v>
      </c>
      <c r="I44" s="62"/>
      <c r="J44" s="94">
        <v>0</v>
      </c>
      <c r="K44" s="61"/>
      <c r="L44" s="62"/>
      <c r="M44" s="6">
        <v>14503.88</v>
      </c>
      <c r="N44" s="94">
        <v>0</v>
      </c>
      <c r="O44" s="62"/>
      <c r="P44" s="6">
        <v>0</v>
      </c>
      <c r="Q44" s="60">
        <v>43311</v>
      </c>
      <c r="R44" s="61"/>
      <c r="S44" s="62"/>
      <c r="T44" s="7" t="s">
        <v>0</v>
      </c>
    </row>
    <row r="45" spans="1:21" ht="46.5" customHeight="1" x14ac:dyDescent="0.3">
      <c r="A45" s="5" t="s">
        <v>95</v>
      </c>
      <c r="B45" s="5" t="s">
        <v>91</v>
      </c>
      <c r="C45" s="93" t="s">
        <v>96</v>
      </c>
      <c r="D45" s="62"/>
      <c r="E45" s="94">
        <f t="shared" ref="E45:E49" si="4">G45+H45+J45+M45+N45+P45</f>
        <v>311823.59999999998</v>
      </c>
      <c r="F45" s="62"/>
      <c r="G45" s="6">
        <v>265050.05</v>
      </c>
      <c r="H45" s="94">
        <v>0</v>
      </c>
      <c r="I45" s="62"/>
      <c r="J45" s="94">
        <v>0</v>
      </c>
      <c r="K45" s="61"/>
      <c r="L45" s="62"/>
      <c r="M45" s="6">
        <v>46773.55</v>
      </c>
      <c r="N45" s="94">
        <v>0</v>
      </c>
      <c r="O45" s="62"/>
      <c r="P45" s="6">
        <v>0</v>
      </c>
      <c r="Q45" s="60">
        <v>43465</v>
      </c>
      <c r="R45" s="61"/>
      <c r="S45" s="62"/>
      <c r="T45" s="7" t="s">
        <v>0</v>
      </c>
    </row>
    <row r="46" spans="1:21" ht="45" customHeight="1" x14ac:dyDescent="0.3">
      <c r="A46" s="5" t="s">
        <v>97</v>
      </c>
      <c r="B46" s="5" t="s">
        <v>91</v>
      </c>
      <c r="C46" s="93" t="s">
        <v>98</v>
      </c>
      <c r="D46" s="62"/>
      <c r="E46" s="94">
        <f t="shared" si="4"/>
        <v>133639.66</v>
      </c>
      <c r="F46" s="62"/>
      <c r="G46" s="6">
        <v>113593.69</v>
      </c>
      <c r="H46" s="94">
        <v>0</v>
      </c>
      <c r="I46" s="62"/>
      <c r="J46" s="94">
        <v>0</v>
      </c>
      <c r="K46" s="61"/>
      <c r="L46" s="62"/>
      <c r="M46" s="6">
        <v>20045.97</v>
      </c>
      <c r="N46" s="94">
        <v>0</v>
      </c>
      <c r="O46" s="62"/>
      <c r="P46" s="6">
        <v>0</v>
      </c>
      <c r="Q46" s="60">
        <v>43404</v>
      </c>
      <c r="R46" s="61"/>
      <c r="S46" s="62"/>
      <c r="T46" s="7" t="s">
        <v>0</v>
      </c>
    </row>
    <row r="47" spans="1:21" ht="62.25" customHeight="1" x14ac:dyDescent="0.3">
      <c r="A47" s="5" t="s">
        <v>99</v>
      </c>
      <c r="B47" s="5" t="s">
        <v>91</v>
      </c>
      <c r="C47" s="93" t="s">
        <v>100</v>
      </c>
      <c r="D47" s="62"/>
      <c r="E47" s="94">
        <f t="shared" si="4"/>
        <v>258864.06</v>
      </c>
      <c r="F47" s="62"/>
      <c r="G47" s="6">
        <v>220034.45</v>
      </c>
      <c r="H47" s="94">
        <v>0</v>
      </c>
      <c r="I47" s="62"/>
      <c r="J47" s="94">
        <v>0</v>
      </c>
      <c r="K47" s="61"/>
      <c r="L47" s="62"/>
      <c r="M47" s="6">
        <v>38829.61</v>
      </c>
      <c r="N47" s="94">
        <v>0</v>
      </c>
      <c r="O47" s="62"/>
      <c r="P47" s="6">
        <v>0</v>
      </c>
      <c r="Q47" s="60">
        <v>43130</v>
      </c>
      <c r="R47" s="61"/>
      <c r="S47" s="62"/>
      <c r="T47" s="7" t="s">
        <v>101</v>
      </c>
    </row>
    <row r="48" spans="1:21" ht="75" customHeight="1" x14ac:dyDescent="0.3">
      <c r="A48" s="5" t="s">
        <v>102</v>
      </c>
      <c r="B48" s="5" t="s">
        <v>91</v>
      </c>
      <c r="C48" s="93" t="s">
        <v>103</v>
      </c>
      <c r="D48" s="62"/>
      <c r="E48" s="94">
        <f t="shared" si="4"/>
        <v>303768.69</v>
      </c>
      <c r="F48" s="62"/>
      <c r="G48" s="6">
        <v>258203.38</v>
      </c>
      <c r="H48" s="94">
        <v>0</v>
      </c>
      <c r="I48" s="62"/>
      <c r="J48" s="94">
        <v>0</v>
      </c>
      <c r="K48" s="61"/>
      <c r="L48" s="62"/>
      <c r="M48" s="6">
        <v>45565.31</v>
      </c>
      <c r="N48" s="94">
        <v>0</v>
      </c>
      <c r="O48" s="62"/>
      <c r="P48" s="6">
        <v>0</v>
      </c>
      <c r="Q48" s="60">
        <v>43434</v>
      </c>
      <c r="R48" s="61"/>
      <c r="S48" s="62"/>
      <c r="T48" s="7" t="s">
        <v>104</v>
      </c>
    </row>
    <row r="49" spans="1:20" ht="57.6" customHeight="1" x14ac:dyDescent="0.3">
      <c r="A49" s="11" t="s">
        <v>105</v>
      </c>
      <c r="B49" s="11" t="s">
        <v>91</v>
      </c>
      <c r="C49" s="68" t="s">
        <v>106</v>
      </c>
      <c r="D49" s="69"/>
      <c r="E49" s="70">
        <f t="shared" si="4"/>
        <v>312261.72000000003</v>
      </c>
      <c r="F49" s="67"/>
      <c r="G49" s="15">
        <v>260630.57</v>
      </c>
      <c r="H49" s="71">
        <v>0</v>
      </c>
      <c r="I49" s="69"/>
      <c r="J49" s="71">
        <v>0</v>
      </c>
      <c r="K49" s="72"/>
      <c r="L49" s="69"/>
      <c r="M49" s="12">
        <v>51631.15</v>
      </c>
      <c r="N49" s="71">
        <v>0</v>
      </c>
      <c r="O49" s="69"/>
      <c r="P49" s="12">
        <v>0</v>
      </c>
      <c r="Q49" s="65">
        <v>43921</v>
      </c>
      <c r="R49" s="66"/>
      <c r="S49" s="67"/>
      <c r="T49" s="16" t="s">
        <v>44</v>
      </c>
    </row>
    <row r="50" spans="1:20" ht="15" customHeight="1" x14ac:dyDescent="0.3">
      <c r="A50" s="73" t="s">
        <v>107</v>
      </c>
      <c r="B50" s="74"/>
      <c r="C50" s="74"/>
      <c r="D50" s="74"/>
      <c r="E50" s="75"/>
      <c r="F50" s="89">
        <f>SUM(E21:F49)</f>
        <v>23055622.5</v>
      </c>
      <c r="G50" s="19">
        <f>SUM(G21:G49)</f>
        <v>12503088.83</v>
      </c>
      <c r="H50" s="85">
        <f>SUM(H21:I49)</f>
        <v>0</v>
      </c>
      <c r="I50" s="86"/>
      <c r="J50" s="85">
        <f>SUM(J21:L49)</f>
        <v>57002.62</v>
      </c>
      <c r="K50" s="91"/>
      <c r="L50" s="86"/>
      <c r="M50" s="21">
        <f>SUM(M21:M49)</f>
        <v>10495531.050000004</v>
      </c>
      <c r="N50" s="85">
        <v>0</v>
      </c>
      <c r="O50" s="86"/>
      <c r="P50" s="21">
        <v>0</v>
      </c>
      <c r="Q50" s="79" t="s">
        <v>0</v>
      </c>
      <c r="R50" s="80"/>
      <c r="S50" s="80"/>
      <c r="T50" s="81"/>
    </row>
    <row r="51" spans="1:20" x14ac:dyDescent="0.3">
      <c r="A51" s="76"/>
      <c r="B51" s="77"/>
      <c r="C51" s="77"/>
      <c r="D51" s="77"/>
      <c r="E51" s="78"/>
      <c r="F51" s="90"/>
      <c r="G51" s="20"/>
      <c r="H51" s="87"/>
      <c r="I51" s="88"/>
      <c r="J51" s="87"/>
      <c r="K51" s="92"/>
      <c r="L51" s="88"/>
      <c r="M51" s="22"/>
      <c r="N51" s="87"/>
      <c r="O51" s="88"/>
      <c r="P51" s="22"/>
      <c r="Q51" s="82"/>
      <c r="R51" s="83"/>
      <c r="S51" s="83"/>
      <c r="T51" s="84"/>
    </row>
    <row r="52" spans="1:20" ht="16.95" customHeight="1" x14ac:dyDescent="0.3">
      <c r="A52" s="47" t="s">
        <v>108</v>
      </c>
      <c r="B52" s="63"/>
      <c r="C52" s="63"/>
      <c r="D52" s="63"/>
      <c r="E52" s="63"/>
      <c r="F52" s="62"/>
      <c r="G52" s="64">
        <v>12574273</v>
      </c>
      <c r="H52" s="63"/>
      <c r="I52" s="63"/>
      <c r="J52" s="63"/>
      <c r="K52" s="63"/>
      <c r="L52" s="63"/>
      <c r="M52" s="63"/>
      <c r="N52" s="63"/>
      <c r="O52" s="63"/>
      <c r="P52" s="63"/>
      <c r="Q52" s="61"/>
      <c r="R52" s="61"/>
      <c r="S52" s="61"/>
      <c r="T52" s="62"/>
    </row>
    <row r="53" spans="1:20" ht="33.6" customHeight="1" x14ac:dyDescent="0.3">
      <c r="G53" s="10"/>
    </row>
    <row r="54" spans="1:20" ht="36.75" customHeight="1" x14ac:dyDescent="0.3">
      <c r="G54" s="10"/>
    </row>
  </sheetData>
  <mergeCells count="228">
    <mergeCell ref="T32:T33"/>
    <mergeCell ref="E26:F27"/>
    <mergeCell ref="M26:M27"/>
    <mergeCell ref="A5:T5"/>
    <mergeCell ref="A6:T6"/>
    <mergeCell ref="A7:C7"/>
    <mergeCell ref="D7:R7"/>
    <mergeCell ref="S7:T7"/>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C28:D28"/>
    <mergeCell ref="E28:F28"/>
    <mergeCell ref="H28:I28"/>
    <mergeCell ref="J28:L28"/>
    <mergeCell ref="N28:O28"/>
    <mergeCell ref="Q28:S28"/>
    <mergeCell ref="Q24:S24"/>
    <mergeCell ref="C25:D25"/>
    <mergeCell ref="E25:F25"/>
    <mergeCell ref="H25:I25"/>
    <mergeCell ref="J25:L25"/>
    <mergeCell ref="N25:O25"/>
    <mergeCell ref="Q25:S25"/>
    <mergeCell ref="C24:D24"/>
    <mergeCell ref="E24:F24"/>
    <mergeCell ref="H24:I24"/>
    <mergeCell ref="J24:L24"/>
    <mergeCell ref="N24:O24"/>
    <mergeCell ref="Q29:S29"/>
    <mergeCell ref="C30:D30"/>
    <mergeCell ref="E30:F30"/>
    <mergeCell ref="H30:I30"/>
    <mergeCell ref="J30:L30"/>
    <mergeCell ref="N30:O30"/>
    <mergeCell ref="Q30:S30"/>
    <mergeCell ref="C29:D29"/>
    <mergeCell ref="E29:F29"/>
    <mergeCell ref="H29:I29"/>
    <mergeCell ref="J29:L29"/>
    <mergeCell ref="N29:O29"/>
    <mergeCell ref="Q31:S31"/>
    <mergeCell ref="C31:D31"/>
    <mergeCell ref="E31:F31"/>
    <mergeCell ref="H31:I31"/>
    <mergeCell ref="J31:L31"/>
    <mergeCell ref="N31:O31"/>
    <mergeCell ref="C32:D33"/>
    <mergeCell ref="E32:F33"/>
    <mergeCell ref="G32:G33"/>
    <mergeCell ref="H32:I33"/>
    <mergeCell ref="J32:L33"/>
    <mergeCell ref="M32:M33"/>
    <mergeCell ref="N32:O33"/>
    <mergeCell ref="P32:P33"/>
    <mergeCell ref="Q32:S33"/>
    <mergeCell ref="C36:D36"/>
    <mergeCell ref="E36:F36"/>
    <mergeCell ref="H36:I36"/>
    <mergeCell ref="J36:L36"/>
    <mergeCell ref="N36:O36"/>
    <mergeCell ref="Q34:S34"/>
    <mergeCell ref="C35:D35"/>
    <mergeCell ref="E35:F35"/>
    <mergeCell ref="H35:I35"/>
    <mergeCell ref="J35:L35"/>
    <mergeCell ref="N35:O35"/>
    <mergeCell ref="Q35:S35"/>
    <mergeCell ref="C34:D34"/>
    <mergeCell ref="E34:F34"/>
    <mergeCell ref="H34:I34"/>
    <mergeCell ref="J34:L34"/>
    <mergeCell ref="N34:O34"/>
    <mergeCell ref="Q39:S39"/>
    <mergeCell ref="C40:D40"/>
    <mergeCell ref="E40:F40"/>
    <mergeCell ref="H40:I40"/>
    <mergeCell ref="J40:L40"/>
    <mergeCell ref="N40:O40"/>
    <mergeCell ref="Q40:S40"/>
    <mergeCell ref="C39:D39"/>
    <mergeCell ref="E39:F39"/>
    <mergeCell ref="H39:I39"/>
    <mergeCell ref="J39:L39"/>
    <mergeCell ref="N39:O39"/>
    <mergeCell ref="Q41:S41"/>
    <mergeCell ref="C42:D42"/>
    <mergeCell ref="E42:F42"/>
    <mergeCell ref="H42:I42"/>
    <mergeCell ref="J42:L42"/>
    <mergeCell ref="N42:O42"/>
    <mergeCell ref="Q42:S42"/>
    <mergeCell ref="C41:D41"/>
    <mergeCell ref="E41:F41"/>
    <mergeCell ref="H41:I41"/>
    <mergeCell ref="J41:L41"/>
    <mergeCell ref="N41:O41"/>
    <mergeCell ref="Q43:S43"/>
    <mergeCell ref="C44:D44"/>
    <mergeCell ref="E44:F44"/>
    <mergeCell ref="H44:I44"/>
    <mergeCell ref="J44:L44"/>
    <mergeCell ref="N44:O44"/>
    <mergeCell ref="Q44:S44"/>
    <mergeCell ref="C43:D43"/>
    <mergeCell ref="E43:F43"/>
    <mergeCell ref="H43:I43"/>
    <mergeCell ref="J43:L43"/>
    <mergeCell ref="N43:O43"/>
    <mergeCell ref="N48:O48"/>
    <mergeCell ref="Q48:S48"/>
    <mergeCell ref="C47:D47"/>
    <mergeCell ref="E47:F47"/>
    <mergeCell ref="H47:I47"/>
    <mergeCell ref="J47:L47"/>
    <mergeCell ref="N47:O47"/>
    <mergeCell ref="Q45:S45"/>
    <mergeCell ref="C46:D46"/>
    <mergeCell ref="E46:F46"/>
    <mergeCell ref="H46:I46"/>
    <mergeCell ref="J46:L46"/>
    <mergeCell ref="N46:O46"/>
    <mergeCell ref="Q46:S46"/>
    <mergeCell ref="C45:D45"/>
    <mergeCell ref="E45:F45"/>
    <mergeCell ref="H45:I45"/>
    <mergeCell ref="J45:L45"/>
    <mergeCell ref="N45:O45"/>
    <mergeCell ref="T26:T27"/>
    <mergeCell ref="B26:B27"/>
    <mergeCell ref="A26:A27"/>
    <mergeCell ref="Q36:S36"/>
    <mergeCell ref="A52:F52"/>
    <mergeCell ref="G52:T52"/>
    <mergeCell ref="Q49:S49"/>
    <mergeCell ref="C49:D49"/>
    <mergeCell ref="E49:F49"/>
    <mergeCell ref="H49:I49"/>
    <mergeCell ref="J49:L49"/>
    <mergeCell ref="N49:O49"/>
    <mergeCell ref="A50:E51"/>
    <mergeCell ref="Q50:T51"/>
    <mergeCell ref="N50:O51"/>
    <mergeCell ref="P50:P51"/>
    <mergeCell ref="H50:I51"/>
    <mergeCell ref="F50:F51"/>
    <mergeCell ref="J50:L51"/>
    <mergeCell ref="Q47:S47"/>
    <mergeCell ref="C48:D48"/>
    <mergeCell ref="E48:F48"/>
    <mergeCell ref="H48:I48"/>
    <mergeCell ref="J48:L48"/>
    <mergeCell ref="G37:G38"/>
    <mergeCell ref="M37:M38"/>
    <mergeCell ref="G50:G51"/>
    <mergeCell ref="M50:M51"/>
    <mergeCell ref="B32:B33"/>
    <mergeCell ref="A32:A33"/>
    <mergeCell ref="R1:T1"/>
    <mergeCell ref="C37:D38"/>
    <mergeCell ref="B37:B38"/>
    <mergeCell ref="A37:A38"/>
    <mergeCell ref="E37:F38"/>
    <mergeCell ref="J37:L38"/>
    <mergeCell ref="N37:O38"/>
    <mergeCell ref="P37:P38"/>
    <mergeCell ref="Q37:S38"/>
    <mergeCell ref="T37:T38"/>
    <mergeCell ref="H37:I38"/>
    <mergeCell ref="C26:D27"/>
    <mergeCell ref="G26:G27"/>
    <mergeCell ref="H26:I27"/>
    <mergeCell ref="J26:L27"/>
    <mergeCell ref="N26:O27"/>
    <mergeCell ref="P26:P27"/>
    <mergeCell ref="Q26:S27"/>
  </mergeCells>
  <pageMargins left="0.39370078740157499" right="0.39370078740157499" top="0.39370078740157499" bottom="0.85177795275590595" header="0.39370078740157499" footer="0.39370078740157499"/>
  <pageSetup paperSize="9" scale="64" orientation="landscape" horizontalDpi="300" verticalDpi="300" r:id="rId1"/>
  <headerFooter alignWithMargins="0">
    <oddFooter>&amp;L&amp;"Arial"&amp;5►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3" ma:contentTypeDescription="Create a new document." ma:contentTypeScope="" ma:versionID="40baba302be2c2816c5c27bcecfd65f9">
  <xsd:schema xmlns:xsd="http://www.w3.org/2001/XMLSchema" xmlns:xs="http://www.w3.org/2001/XMLSchema" xmlns:p="http://schemas.microsoft.com/office/2006/metadata/properties" xmlns:ns2="f74d65a0-5b29-4eac-b110-4dec9eb5e7db" targetNamespace="http://schemas.microsoft.com/office/2006/metadata/properties" ma:root="true" ma:fieldsID="c53fe5dba00304cf4a4f9e98279f9d0d" ns2:_="">
    <xsd:import namespace="f74d65a0-5b29-4eac-b110-4dec9eb5e7db"/>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C48CB-41BA-4B93-B47B-E5AEC7629B3C}">
  <ds:schemaRefs>
    <ds:schemaRef ds:uri="http://schemas.microsoft.com/office/2006/metadata/properties"/>
    <ds:schemaRef ds:uri="http://schemas.microsoft.com/office/infopath/2007/PartnerControls"/>
    <ds:schemaRef ds:uri="f74d65a0-5b29-4eac-b110-4dec9eb5e7db"/>
  </ds:schemaRefs>
</ds:datastoreItem>
</file>

<file path=customXml/itemProps2.xml><?xml version="1.0" encoding="utf-8"?>
<ds:datastoreItem xmlns:ds="http://schemas.openxmlformats.org/officeDocument/2006/customXml" ds:itemID="{229A15E8-3048-4326-96CF-3A09A5462991}">
  <ds:schemaRefs>
    <ds:schemaRef ds:uri="http://schemas.microsoft.com/sharepoint/v3/contenttype/forms"/>
  </ds:schemaRefs>
</ds:datastoreItem>
</file>

<file path=customXml/itemProps3.xml><?xml version="1.0" encoding="utf-8"?>
<ds:datastoreItem xmlns:ds="http://schemas.openxmlformats.org/officeDocument/2006/customXml" ds:itemID="{E24C79B2-1EAE-45C1-B990-0620F1770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2016-09-29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Inga Kupcikevičiūtė</cp:lastModifiedBy>
  <dcterms:created xsi:type="dcterms:W3CDTF">2022-04-27T11:50:43Z</dcterms:created>
  <dcterms:modified xsi:type="dcterms:W3CDTF">2022-07-14T13:51:09Z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