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ldass\Desktop\ARPT\014\"/>
    </mc:Choice>
  </mc:AlternateContent>
  <xr:revisionPtr revIDLastSave="0" documentId="8_{639A6D3C-99B1-444B-A3A1-8D854C1A4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1" l="1"/>
  <c r="G27" i="1"/>
  <c r="F23" i="1"/>
  <c r="F27" i="1" l="1"/>
</calcChain>
</file>

<file path=xl/sharedStrings.xml><?xml version="1.0" encoding="utf-8"?>
<sst xmlns="http://schemas.openxmlformats.org/spreadsheetml/2006/main" count="72" uniqueCount="55">
  <si>
    <t/>
  </si>
  <si>
    <t>PATVIRTINTA 
Alytaus regiono plėtros tarybos 2016 m. birželio 30 sprendimu Nr. 51/6S-28
(Alytaus regiono plėtros tarybos 2022 m.               d. sprendimo Nr.       redakcija)</t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</si>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</sst>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8"/>
      <color rgb="FFFF0000"/>
      <name val="Arial"/>
      <family val="2"/>
      <charset val="186"/>
    </font>
    <font>
      <b/>
      <sz val="11"/>
      <color rgb="FFFF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0" fontId="9" fillId="0" borderId="1" xfId="1" applyFont="1" applyBorder="1" applyAlignment="1">
      <alignment vertical="top" wrapText="1" readingOrder="1"/>
    </xf>
    <xf numFmtId="0" fontId="12" fillId="0" borderId="0" xfId="0" applyFont="1"/>
    <xf numFmtId="0" fontId="8" fillId="0" borderId="2" xfId="1" applyFont="1" applyBorder="1" applyAlignment="1">
      <alignment horizontal="left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11" fillId="0" borderId="9" xfId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8" fillId="0" borderId="8" xfId="1" applyNumberFormat="1" applyFont="1" applyBorder="1" applyAlignment="1">
      <alignment vertical="top" wrapText="1" readingOrder="1"/>
    </xf>
    <xf numFmtId="164" fontId="15" fillId="0" borderId="7" xfId="1" applyNumberFormat="1" applyFont="1" applyBorder="1" applyAlignment="1">
      <alignment vertical="top" wrapText="1" readingOrder="1"/>
    </xf>
    <xf numFmtId="4" fontId="1" fillId="0" borderId="0" xfId="0" applyNumberFormat="1" applyFont="1"/>
    <xf numFmtId="164" fontId="8" fillId="0" borderId="14" xfId="1" applyNumberFormat="1" applyFont="1" applyBorder="1" applyAlignment="1">
      <alignment vertical="top" wrapText="1" readingOrder="1"/>
    </xf>
    <xf numFmtId="4" fontId="11" fillId="0" borderId="16" xfId="1" applyNumberFormat="1" applyFont="1" applyBorder="1" applyAlignment="1">
      <alignment vertical="top" wrapText="1"/>
    </xf>
    <xf numFmtId="164" fontId="9" fillId="0" borderId="27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8" fillId="0" borderId="31" xfId="1" applyNumberFormat="1" applyFont="1" applyBorder="1" applyAlignment="1">
      <alignment vertical="top" wrapText="1" readingOrder="1"/>
    </xf>
    <xf numFmtId="4" fontId="15" fillId="0" borderId="7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9" fillId="0" borderId="27" xfId="1" applyNumberFormat="1" applyFont="1" applyBorder="1" applyAlignment="1">
      <alignment vertical="top" wrapText="1" readingOrder="1"/>
    </xf>
    <xf numFmtId="4" fontId="8" fillId="0" borderId="18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16" fillId="0" borderId="0" xfId="0" applyFont="1"/>
    <xf numFmtId="0" fontId="8" fillId="0" borderId="18" xfId="1" applyFont="1" applyBorder="1" applyAlignment="1">
      <alignment horizontal="left" vertical="center" wrapText="1" readingOrder="1"/>
    </xf>
    <xf numFmtId="0" fontId="8" fillId="0" borderId="14" xfId="1" applyFont="1" applyBorder="1" applyAlignment="1">
      <alignment horizontal="left" vertical="center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28" xfId="1" applyNumberFormat="1" applyFont="1" applyBorder="1" applyAlignment="1">
      <alignment horizontal="right" vertical="top" wrapText="1" readingOrder="1"/>
    </xf>
    <xf numFmtId="165" fontId="8" fillId="0" borderId="29" xfId="1" applyNumberFormat="1" applyFont="1" applyBorder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22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164" fontId="8" fillId="0" borderId="6" xfId="1" applyNumberFormat="1" applyFont="1" applyBorder="1" applyAlignment="1">
      <alignment vertical="top" wrapText="1" readingOrder="1"/>
    </xf>
    <xf numFmtId="164" fontId="8" fillId="0" borderId="1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 applyAlignment="1"/>
    <xf numFmtId="0" fontId="13" fillId="0" borderId="0" xfId="1" applyFont="1" applyAlignment="1">
      <alignment vertical="top" wrapText="1" readingOrder="1"/>
    </xf>
    <xf numFmtId="0" fontId="14" fillId="0" borderId="0" xfId="0" applyFont="1" applyAlignme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" fillId="0" borderId="5" xfId="1" applyFont="1" applyBorder="1" applyAlignment="1">
      <alignment horizontal="left"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1" fillId="0" borderId="5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164" fontId="8" fillId="0" borderId="25" xfId="1" applyNumberFormat="1" applyFont="1" applyBorder="1" applyAlignment="1">
      <alignment vertical="top" wrapText="1" readingOrder="1"/>
    </xf>
    <xf numFmtId="0" fontId="11" fillId="0" borderId="26" xfId="1" applyFont="1" applyBorder="1" applyAlignment="1">
      <alignment vertical="top" wrapText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164" fontId="8" fillId="0" borderId="21" xfId="1" applyNumberFormat="1" applyFont="1" applyBorder="1" applyAlignment="1">
      <alignment vertical="top" wrapText="1" readingOrder="1"/>
    </xf>
    <xf numFmtId="164" fontId="8" fillId="0" borderId="32" xfId="1" applyNumberFormat="1" applyFont="1" applyBorder="1" applyAlignment="1">
      <alignment vertical="top" wrapText="1" readingOrder="1"/>
    </xf>
    <xf numFmtId="0" fontId="11" fillId="0" borderId="3" xfId="1" applyFont="1" applyBorder="1" applyAlignment="1">
      <alignment vertical="top" wrapText="1"/>
    </xf>
    <xf numFmtId="165" fontId="8" fillId="0" borderId="17" xfId="1" applyNumberFormat="1" applyFont="1" applyBorder="1" applyAlignment="1">
      <alignment horizontal="right" vertical="top" wrapText="1" readingOrder="1"/>
    </xf>
    <xf numFmtId="0" fontId="11" fillId="0" borderId="19" xfId="1" applyFont="1" applyBorder="1" applyAlignment="1">
      <alignment vertical="top" wrapText="1"/>
    </xf>
    <xf numFmtId="0" fontId="11" fillId="0" borderId="20" xfId="1" applyFont="1" applyBorder="1" applyAlignment="1">
      <alignment vertical="top" wrapText="1"/>
    </xf>
    <xf numFmtId="0" fontId="8" fillId="0" borderId="18" xfId="1" applyFont="1" applyBorder="1" applyAlignment="1">
      <alignment horizontal="left" vertical="top" wrapText="1" readingOrder="1"/>
    </xf>
    <xf numFmtId="0" fontId="8" fillId="0" borderId="33" xfId="1" applyFont="1" applyBorder="1" applyAlignment="1">
      <alignment horizontal="left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24" xfId="1" applyFont="1" applyBorder="1" applyAlignment="1">
      <alignment horizontal="center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showGridLines="0" tabSelected="1" topLeftCell="B1" zoomScaleNormal="100" workbookViewId="0">
      <selection activeCell="X25" sqref="X25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30" max="30" width="11.33203125" bestFit="1" customWidth="1"/>
  </cols>
  <sheetData>
    <row r="1" spans="1:20" ht="21.75" customHeight="1" x14ac:dyDescent="0.3">
      <c r="R1" s="31"/>
      <c r="S1" s="9"/>
      <c r="T1" s="9"/>
    </row>
    <row r="2" spans="1:20" ht="62.25" customHeight="1" x14ac:dyDescent="0.3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 t="s">
        <v>1</v>
      </c>
      <c r="S2" s="58"/>
      <c r="T2" s="58"/>
    </row>
    <row r="3" spans="1:20" ht="17.100000000000001" customHeight="1" x14ac:dyDescent="0.3">
      <c r="A3" s="55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9" t="s">
        <v>0</v>
      </c>
      <c r="S3" s="56"/>
      <c r="T3" s="56"/>
    </row>
    <row r="4" spans="1:20" ht="17.100000000000001" customHeight="1" x14ac:dyDescent="0.3">
      <c r="A4" s="60" t="s">
        <v>0</v>
      </c>
      <c r="B4" s="56"/>
      <c r="C4" s="56"/>
      <c r="D4" s="61" t="s">
        <v>2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0" t="s">
        <v>0</v>
      </c>
      <c r="T4" s="56"/>
    </row>
    <row r="5" spans="1:20" ht="17.100000000000001" customHeight="1" x14ac:dyDescent="0.3">
      <c r="A5" s="63" t="s">
        <v>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7.100000000000001" customHeight="1" x14ac:dyDescent="0.3">
      <c r="A6" s="55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17.100000000000001" customHeight="1" x14ac:dyDescent="0.3">
      <c r="A7" s="60" t="s">
        <v>0</v>
      </c>
      <c r="B7" s="56"/>
      <c r="C7" s="56"/>
      <c r="D7" s="64" t="s">
        <v>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0" t="s">
        <v>0</v>
      </c>
      <c r="T7" s="56"/>
    </row>
    <row r="8" spans="1:20" ht="17.100000000000001" customHeight="1" x14ac:dyDescent="0.3">
      <c r="A8" s="63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15" customHeight="1" x14ac:dyDescent="0.3">
      <c r="A9" s="65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pans="1:20" ht="15" customHeight="1" x14ac:dyDescent="0.3">
      <c r="A10" s="66" t="s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pans="1:20" ht="17.100000000000001" customHeight="1" x14ac:dyDescent="0.3">
      <c r="A11" s="67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x14ac:dyDescent="0.3">
      <c r="A12" s="60" t="s">
        <v>0</v>
      </c>
      <c r="B12" s="56"/>
      <c r="C12" s="56"/>
      <c r="D12" s="56"/>
      <c r="E12" s="56"/>
      <c r="F12" s="56"/>
      <c r="G12" s="56"/>
      <c r="H12" s="56"/>
      <c r="I12" s="68" t="s">
        <v>7</v>
      </c>
      <c r="J12" s="62"/>
      <c r="K12" s="1" t="s">
        <v>8</v>
      </c>
      <c r="L12" s="68" t="s">
        <v>9</v>
      </c>
      <c r="M12" s="62"/>
      <c r="N12" s="62"/>
      <c r="O12" s="60" t="s">
        <v>0</v>
      </c>
      <c r="P12" s="56"/>
      <c r="Q12" s="56"/>
      <c r="R12" s="56"/>
      <c r="S12" s="56"/>
      <c r="T12" s="5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69" t="s">
        <v>10</v>
      </c>
      <c r="B15" s="69" t="s">
        <v>11</v>
      </c>
      <c r="C15" s="69" t="s">
        <v>12</v>
      </c>
      <c r="D15" s="72"/>
      <c r="E15" s="69" t="s">
        <v>13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  <c r="Q15" s="69" t="s">
        <v>14</v>
      </c>
      <c r="R15" s="79"/>
      <c r="S15" s="72"/>
      <c r="T15" s="69" t="s">
        <v>15</v>
      </c>
    </row>
    <row r="16" spans="1:20" ht="20.399999999999999" customHeight="1" x14ac:dyDescent="0.3">
      <c r="A16" s="70"/>
      <c r="B16" s="70"/>
      <c r="C16" s="73"/>
      <c r="D16" s="74"/>
      <c r="E16" s="69" t="s">
        <v>16</v>
      </c>
      <c r="F16" s="72"/>
      <c r="G16" s="69" t="s">
        <v>17</v>
      </c>
      <c r="H16" s="77"/>
      <c r="I16" s="78"/>
      <c r="J16" s="80" t="s">
        <v>18</v>
      </c>
      <c r="K16" s="56"/>
      <c r="L16" s="56"/>
      <c r="M16" s="56"/>
      <c r="N16" s="56"/>
      <c r="O16" s="56"/>
      <c r="P16" s="56"/>
      <c r="Q16" s="73"/>
      <c r="R16" s="56"/>
      <c r="S16" s="74"/>
      <c r="T16" s="70"/>
    </row>
    <row r="17" spans="1:30" ht="16.350000000000001" customHeight="1" x14ac:dyDescent="0.3">
      <c r="A17" s="70"/>
      <c r="B17" s="70"/>
      <c r="C17" s="73"/>
      <c r="D17" s="74"/>
      <c r="E17" s="73"/>
      <c r="F17" s="74"/>
      <c r="G17" s="69" t="s">
        <v>19</v>
      </c>
      <c r="H17" s="81" t="s">
        <v>0</v>
      </c>
      <c r="I17" s="77"/>
      <c r="J17" s="82" t="s">
        <v>20</v>
      </c>
      <c r="K17" s="83"/>
      <c r="L17" s="83"/>
      <c r="M17" s="83"/>
      <c r="N17" s="83"/>
      <c r="O17" s="83"/>
      <c r="P17" s="84"/>
      <c r="Q17" s="73"/>
      <c r="R17" s="56"/>
      <c r="S17" s="74"/>
      <c r="T17" s="70"/>
    </row>
    <row r="18" spans="1:30" ht="17.100000000000001" customHeight="1" x14ac:dyDescent="0.3">
      <c r="A18" s="70"/>
      <c r="B18" s="70"/>
      <c r="C18" s="73"/>
      <c r="D18" s="74"/>
      <c r="E18" s="73"/>
      <c r="F18" s="74"/>
      <c r="G18" s="70"/>
      <c r="H18" s="69" t="s">
        <v>21</v>
      </c>
      <c r="I18" s="72"/>
      <c r="J18" s="69" t="s">
        <v>22</v>
      </c>
      <c r="K18" s="77"/>
      <c r="L18" s="77"/>
      <c r="M18" s="77"/>
      <c r="N18" s="77"/>
      <c r="O18" s="77"/>
      <c r="P18" s="78"/>
      <c r="Q18" s="73"/>
      <c r="R18" s="56"/>
      <c r="S18" s="74"/>
      <c r="T18" s="70"/>
    </row>
    <row r="19" spans="1:30" ht="50.1" customHeight="1" x14ac:dyDescent="0.3">
      <c r="A19" s="71"/>
      <c r="B19" s="71"/>
      <c r="C19" s="75"/>
      <c r="D19" s="76"/>
      <c r="E19" s="75"/>
      <c r="F19" s="76"/>
      <c r="G19" s="71"/>
      <c r="H19" s="75"/>
      <c r="I19" s="76"/>
      <c r="J19" s="69" t="s">
        <v>21</v>
      </c>
      <c r="K19" s="77"/>
      <c r="L19" s="78"/>
      <c r="M19" s="2" t="s">
        <v>23</v>
      </c>
      <c r="N19" s="69" t="s">
        <v>24</v>
      </c>
      <c r="O19" s="78"/>
      <c r="P19" s="2" t="s">
        <v>25</v>
      </c>
      <c r="Q19" s="75"/>
      <c r="R19" s="62"/>
      <c r="S19" s="76"/>
      <c r="T19" s="71"/>
    </row>
    <row r="20" spans="1:30" x14ac:dyDescent="0.3">
      <c r="A20" s="3" t="s">
        <v>26</v>
      </c>
      <c r="B20" s="3" t="s">
        <v>27</v>
      </c>
      <c r="C20" s="85" t="s">
        <v>28</v>
      </c>
      <c r="D20" s="78"/>
      <c r="E20" s="85" t="s">
        <v>29</v>
      </c>
      <c r="F20" s="78"/>
      <c r="G20" s="3" t="s">
        <v>30</v>
      </c>
      <c r="H20" s="85" t="s">
        <v>31</v>
      </c>
      <c r="I20" s="78"/>
      <c r="J20" s="85" t="s">
        <v>32</v>
      </c>
      <c r="K20" s="77"/>
      <c r="L20" s="78"/>
      <c r="M20" s="3" t="s">
        <v>33</v>
      </c>
      <c r="N20" s="85" t="s">
        <v>34</v>
      </c>
      <c r="O20" s="78"/>
      <c r="P20" s="3" t="s">
        <v>35</v>
      </c>
      <c r="Q20" s="85" t="s">
        <v>36</v>
      </c>
      <c r="R20" s="77"/>
      <c r="S20" s="78"/>
      <c r="T20" s="3" t="s">
        <v>37</v>
      </c>
    </row>
    <row r="21" spans="1:30" ht="63.75" customHeight="1" x14ac:dyDescent="0.3">
      <c r="A21" s="4" t="s">
        <v>38</v>
      </c>
      <c r="B21" s="4" t="s">
        <v>39</v>
      </c>
      <c r="C21" s="86" t="s">
        <v>40</v>
      </c>
      <c r="D21" s="87"/>
      <c r="E21" s="88">
        <v>1571000</v>
      </c>
      <c r="F21" s="89"/>
      <c r="G21" s="12">
        <v>920475</v>
      </c>
      <c r="H21" s="88">
        <v>0</v>
      </c>
      <c r="I21" s="89"/>
      <c r="J21" s="88">
        <v>0</v>
      </c>
      <c r="K21" s="90"/>
      <c r="L21" s="89"/>
      <c r="M21" s="12">
        <v>0</v>
      </c>
      <c r="N21" s="88">
        <v>0</v>
      </c>
      <c r="O21" s="89"/>
      <c r="P21" s="12">
        <v>650525</v>
      </c>
      <c r="Q21" s="91">
        <v>42919</v>
      </c>
      <c r="R21" s="90"/>
      <c r="S21" s="89"/>
      <c r="T21" s="7" t="s">
        <v>41</v>
      </c>
    </row>
    <row r="22" spans="1:30" ht="48.75" customHeight="1" x14ac:dyDescent="0.3">
      <c r="A22" s="4" t="s">
        <v>42</v>
      </c>
      <c r="B22" s="4" t="s">
        <v>43</v>
      </c>
      <c r="C22" s="86" t="s">
        <v>44</v>
      </c>
      <c r="D22" s="87"/>
      <c r="E22" s="92">
        <v>5574116.3700000001</v>
      </c>
      <c r="F22" s="93"/>
      <c r="G22" s="12">
        <v>2696984.31</v>
      </c>
      <c r="H22" s="88">
        <v>0</v>
      </c>
      <c r="I22" s="89"/>
      <c r="J22" s="88">
        <v>0</v>
      </c>
      <c r="K22" s="90"/>
      <c r="L22" s="89"/>
      <c r="M22" s="12">
        <v>0</v>
      </c>
      <c r="N22" s="88">
        <v>0</v>
      </c>
      <c r="O22" s="89"/>
      <c r="P22" s="12">
        <v>2877132.06</v>
      </c>
      <c r="Q22" s="91">
        <v>42704</v>
      </c>
      <c r="R22" s="90"/>
      <c r="S22" s="89"/>
      <c r="T22" s="7" t="s">
        <v>41</v>
      </c>
    </row>
    <row r="23" spans="1:30" ht="60.75" customHeight="1" x14ac:dyDescent="0.3">
      <c r="A23" s="10">
        <v>3</v>
      </c>
      <c r="B23" s="4" t="s">
        <v>45</v>
      </c>
      <c r="C23" s="86" t="s">
        <v>46</v>
      </c>
      <c r="D23" s="87"/>
      <c r="E23" s="21"/>
      <c r="F23" s="22">
        <f>G23+P23</f>
        <v>5906164.6099999994</v>
      </c>
      <c r="G23" s="12">
        <v>3254354.56</v>
      </c>
      <c r="H23" s="88">
        <v>0</v>
      </c>
      <c r="I23" s="89"/>
      <c r="J23" s="88">
        <v>0</v>
      </c>
      <c r="K23" s="90"/>
      <c r="L23" s="89"/>
      <c r="M23" s="12">
        <v>0</v>
      </c>
      <c r="N23" s="88">
        <v>0</v>
      </c>
      <c r="O23" s="89"/>
      <c r="P23" s="12">
        <v>2651810.0499999998</v>
      </c>
      <c r="Q23" s="91">
        <v>42704</v>
      </c>
      <c r="R23" s="90"/>
      <c r="S23" s="89"/>
      <c r="T23" s="7" t="s">
        <v>41</v>
      </c>
    </row>
    <row r="24" spans="1:30" ht="34.200000000000003" customHeight="1" x14ac:dyDescent="0.3">
      <c r="A24" s="32" t="s">
        <v>47</v>
      </c>
      <c r="B24" s="34" t="s">
        <v>48</v>
      </c>
      <c r="C24" s="43" t="s">
        <v>49</v>
      </c>
      <c r="D24" s="44"/>
      <c r="E24" s="53">
        <v>1298773.75</v>
      </c>
      <c r="F24" s="98"/>
      <c r="G24" s="29">
        <v>896102</v>
      </c>
      <c r="H24" s="47">
        <v>0</v>
      </c>
      <c r="I24" s="48"/>
      <c r="J24" s="47">
        <v>0</v>
      </c>
      <c r="K24" s="51"/>
      <c r="L24" s="48"/>
      <c r="M24" s="53">
        <v>0</v>
      </c>
      <c r="N24" s="47">
        <v>0</v>
      </c>
      <c r="O24" s="48"/>
      <c r="P24" s="27">
        <v>402671.75</v>
      </c>
      <c r="Q24" s="36">
        <v>42734</v>
      </c>
      <c r="R24" s="37"/>
      <c r="S24" s="38"/>
      <c r="T24" s="102" t="s">
        <v>41</v>
      </c>
    </row>
    <row r="25" spans="1:30" ht="27" customHeight="1" x14ac:dyDescent="0.3">
      <c r="A25" s="33"/>
      <c r="B25" s="35"/>
      <c r="C25" s="45"/>
      <c r="D25" s="46"/>
      <c r="E25" s="18"/>
      <c r="F25" s="15"/>
      <c r="G25" s="26"/>
      <c r="H25" s="49"/>
      <c r="I25" s="50"/>
      <c r="J25" s="49"/>
      <c r="K25" s="52"/>
      <c r="L25" s="50"/>
      <c r="M25" s="54"/>
      <c r="N25" s="49"/>
      <c r="O25" s="50"/>
      <c r="P25" s="19"/>
      <c r="Q25" s="39"/>
      <c r="R25" s="40"/>
      <c r="S25" s="41"/>
      <c r="T25" s="103"/>
    </row>
    <row r="26" spans="1:30" ht="50.4" customHeight="1" thickBot="1" x14ac:dyDescent="0.35">
      <c r="A26" s="4" t="s">
        <v>50</v>
      </c>
      <c r="B26" s="4" t="s">
        <v>51</v>
      </c>
      <c r="C26" s="86" t="s">
        <v>52</v>
      </c>
      <c r="D26" s="87"/>
      <c r="E26" s="96">
        <v>2473133.09</v>
      </c>
      <c r="F26" s="97"/>
      <c r="G26" s="13">
        <v>1591617.02</v>
      </c>
      <c r="H26" s="53">
        <v>0</v>
      </c>
      <c r="I26" s="98"/>
      <c r="J26" s="47">
        <v>0</v>
      </c>
      <c r="K26" s="51"/>
      <c r="L26" s="48"/>
      <c r="M26" s="14">
        <v>0</v>
      </c>
      <c r="N26" s="53">
        <v>0</v>
      </c>
      <c r="O26" s="98"/>
      <c r="P26" s="25">
        <v>881516.07</v>
      </c>
      <c r="Q26" s="99">
        <v>42674</v>
      </c>
      <c r="R26" s="100"/>
      <c r="S26" s="101"/>
      <c r="T26" s="11" t="s">
        <v>41</v>
      </c>
      <c r="AD26" s="20"/>
    </row>
    <row r="27" spans="1:30" x14ac:dyDescent="0.3">
      <c r="A27" s="104" t="s">
        <v>53</v>
      </c>
      <c r="B27" s="105"/>
      <c r="C27" s="105"/>
      <c r="D27" s="105"/>
      <c r="E27" s="6"/>
      <c r="F27" s="23">
        <f>G27+P27</f>
        <v>16823187.82</v>
      </c>
      <c r="G27" s="30">
        <f>G21+G22+G23+G24+G26</f>
        <v>9359532.8900000006</v>
      </c>
      <c r="H27" s="42">
        <v>0</v>
      </c>
      <c r="I27" s="42"/>
      <c r="J27" s="42">
        <v>0</v>
      </c>
      <c r="K27" s="42"/>
      <c r="L27" s="42"/>
      <c r="M27" s="28">
        <v>0</v>
      </c>
      <c r="N27" s="42">
        <v>0</v>
      </c>
      <c r="O27" s="42"/>
      <c r="P27" s="28">
        <f>P21+P22+P23+P24+P26</f>
        <v>7463654.9299999997</v>
      </c>
      <c r="Q27" s="8"/>
      <c r="R27" s="6"/>
      <c r="S27" s="6"/>
      <c r="T27" s="5"/>
    </row>
    <row r="28" spans="1:30" ht="16.95" customHeight="1" x14ac:dyDescent="0.3">
      <c r="A28" s="94" t="s">
        <v>54</v>
      </c>
      <c r="B28" s="77"/>
      <c r="C28" s="77"/>
      <c r="D28" s="77"/>
      <c r="E28" s="77"/>
      <c r="F28" s="76"/>
      <c r="G28" s="95">
        <v>10702776.65</v>
      </c>
      <c r="H28" s="62"/>
      <c r="I28" s="62"/>
      <c r="J28" s="62"/>
      <c r="K28" s="62"/>
      <c r="L28" s="62"/>
      <c r="M28" s="62"/>
      <c r="N28" s="62"/>
      <c r="O28" s="62"/>
      <c r="P28" s="62"/>
      <c r="Q28" s="77"/>
      <c r="R28" s="77"/>
      <c r="S28" s="77"/>
      <c r="T28" s="78"/>
    </row>
    <row r="29" spans="1:30" ht="33.6" customHeight="1" x14ac:dyDescent="0.3">
      <c r="D29" s="24"/>
      <c r="G29" s="20"/>
      <c r="M29" s="20"/>
      <c r="P29" s="20"/>
    </row>
    <row r="30" spans="1:30" ht="36.6" customHeight="1" x14ac:dyDescent="0.3">
      <c r="G30" s="20"/>
      <c r="I30" s="20"/>
    </row>
    <row r="34" spans="9:10" x14ac:dyDescent="0.3">
      <c r="I34" s="17"/>
      <c r="J34" s="16"/>
    </row>
  </sheetData>
  <mergeCells count="81">
    <mergeCell ref="C23:D23"/>
    <mergeCell ref="Q23:S23"/>
    <mergeCell ref="A28:F28"/>
    <mergeCell ref="G28:T28"/>
    <mergeCell ref="C26:D26"/>
    <mergeCell ref="E26:F26"/>
    <mergeCell ref="H26:I26"/>
    <mergeCell ref="J26:L26"/>
    <mergeCell ref="N26:O26"/>
    <mergeCell ref="Q26:S26"/>
    <mergeCell ref="E24:F24"/>
    <mergeCell ref="H23:I23"/>
    <mergeCell ref="J23:L23"/>
    <mergeCell ref="N23:O23"/>
    <mergeCell ref="T24:T25"/>
    <mergeCell ref="A27:D27"/>
    <mergeCell ref="Q22:S22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24:A25"/>
    <mergeCell ref="B24:B25"/>
    <mergeCell ref="Q24:S25"/>
    <mergeCell ref="H27:I27"/>
    <mergeCell ref="J27:L27"/>
    <mergeCell ref="N27:O27"/>
    <mergeCell ref="C24:D25"/>
    <mergeCell ref="H24:I25"/>
    <mergeCell ref="J24:L25"/>
    <mergeCell ref="M24:M25"/>
    <mergeCell ref="N24:O25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 Ramunienė</dc:creator>
  <cp:keywords/>
  <dc:description/>
  <cp:lastModifiedBy>Evaldas Stočkus</cp:lastModifiedBy>
  <cp:revision/>
  <dcterms:created xsi:type="dcterms:W3CDTF">2022-06-09T10:51:07Z</dcterms:created>
  <dcterms:modified xsi:type="dcterms:W3CDTF">2022-07-15T15:49:46Z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