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enosregionas-my.sharepoint.com/personal/dalia_cironkaite_utenosregionas_lt/Documents/Dokumentai/2022 dokumentai/2022_sprendimai_kolegijos_KS/"/>
    </mc:Choice>
  </mc:AlternateContent>
  <xr:revisionPtr revIDLastSave="0" documentId="8_{388321CB-6407-4E89-B555-A9BA7FDDA6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1" l="1"/>
  <c r="H23" i="1"/>
  <c r="G23" i="1"/>
  <c r="F23" i="1" l="1"/>
  <c r="F22" i="1"/>
  <c r="F21" i="1" l="1"/>
</calcChain>
</file>

<file path=xl/sharedStrings.xml><?xml version="1.0" encoding="utf-8"?>
<sst xmlns="http://schemas.openxmlformats.org/spreadsheetml/2006/main" count="62" uniqueCount="48">
  <si>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</si>
  <si>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</si>
  <si>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</si>
  <si>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</si>
  <si>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</si>
  <si>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</rPr>
      <t xml:space="preserve">IŠ ES STRUKTŪRINIŲ FONDŲ LĖŠŲ SIŪLOMŲ BENDRAI FINANSUOTI </t>
    </r>
    <r>
      <rPr>
        <b/>
        <sz val="10"/>
        <color rgb="FF000000"/>
        <rFont val="Arial"/>
        <family val="2"/>
      </rPr>
      <t>UTENOS REGIONO PROJEKTŲ SĄRAŠAS</t>
    </r>
  </si>
  <si>
    <t>2017-10-12</t>
  </si>
  <si>
    <t>Nr.</t>
  </si>
  <si>
    <t>09.1.3-CPVA-R-705-91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</si>
  <si>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</si>
  <si>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</si>
  <si>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</si>
  <si>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</si>
  <si>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</si>
  <si>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</si>
  <si>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</si>
  <si>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</si>
  <si>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</si>
  <si>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</si>
  <si>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</si>
  <si>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</si>
  <si>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</si>
  <si>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</si>
  <si>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</si>
  <si>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</si>
  <si>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</si>
  <si>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</si>
  <si>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</si>
  <si>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</si>
  <si>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</si>
  <si>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</si>
  <si>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</si>
  <si>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</si>
  <si>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</si>
  <si>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</si>
  <si>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</si>
  <si>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</si>
  <si>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</si>
  <si>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Utenos rajono savivaldybės administracija</t>
  </si>
  <si>
    <t>Utenos vaikų lopšelio – darželio „Šaltinėlis“ vidaus patalpų modernizavimas</t>
  </si>
  <si>
    <t>PFSA 28.1 punkto reikalavimai numatomi įvykdyti iki paraiškos pateikimo termino.
Kiti (28.2 ir28.3) netaikomi.</t>
  </si>
  <si>
    <t>2.</t>
  </si>
  <si>
    <t>Utenos vaikų lopšelio - darželio "Pasaka" vidaus patalpų modernizavimas</t>
  </si>
  <si>
    <t>1. Iki paraiškos pateikimo bus gautas žemės nuomotojo raštiškas sutikimas vykdyti projekto veiklas (jeigu bus reikalinga) arba bus patikslinta 1997 m. sausio 20 d. sudaryta valstybinės žemės panaudos sutartis Nr.K82/97-0109.
2. PFSA 28.2 ir 28.3 punktai netaikomi.</t>
  </si>
  <si>
    <t>IŠ VISO:</t>
  </si>
  <si>
    <t>Regionui numatytas ES struktūrinių fondų lėšų limitas:</t>
  </si>
  <si>
    <t xml:space="preserve"> Projektas </t>
  </si>
  <si>
    <t>PATVIRTINTA 
Utenos regiono plėtros tarybos 2017 m. spalio 12 sprendimu Nr. 51/7S-46 
(Utenos regiono plėtros tarybos 2022 m.    rugpjūčio 1  d. sprendimo Nr.  KS(T)-12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</si>
</sst>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1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13" fillId="0" borderId="8" xfId="0" applyFont="1" applyFill="1" applyBorder="1" applyAlignment="1">
      <alignment horizontal="center" wrapText="1"/>
    </xf>
    <xf numFmtId="164" fontId="11" fillId="0" borderId="14" xfId="1" applyNumberFormat="1" applyFont="1" applyFill="1" applyBorder="1" applyAlignment="1">
      <alignment horizontal="right" vertical="center" wrapText="1" readingOrder="1"/>
    </xf>
    <xf numFmtId="164" fontId="9" fillId="0" borderId="16" xfId="1" applyNumberFormat="1" applyFont="1" applyFill="1" applyBorder="1" applyAlignment="1">
      <alignment vertical="top" wrapText="1" readingOrder="1"/>
    </xf>
    <xf numFmtId="164" fontId="9" fillId="0" borderId="14" xfId="1" applyNumberFormat="1" applyFont="1" applyFill="1" applyBorder="1" applyAlignment="1">
      <alignment vertical="top" wrapText="1" readingOrder="1"/>
    </xf>
    <xf numFmtId="164" fontId="9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0" fontId="1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0" fontId="15" fillId="0" borderId="0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0" fontId="9" fillId="0" borderId="16" xfId="1" applyNumberFormat="1" applyFont="1" applyFill="1" applyBorder="1" applyAlignment="1">
      <alignment vertical="center" wrapText="1" readingOrder="1"/>
    </xf>
    <xf numFmtId="164" fontId="11" fillId="0" borderId="5" xfId="1" applyNumberFormat="1" applyFont="1" applyFill="1" applyBorder="1" applyAlignment="1">
      <alignment horizontal="right" vertical="center" wrapText="1" readingOrder="1"/>
    </xf>
    <xf numFmtId="0" fontId="7" fillId="2" borderId="17" xfId="1" applyNumberFormat="1" applyFont="1" applyFill="1" applyBorder="1" applyAlignment="1">
      <alignment horizontal="center" vertical="top" wrapText="1" readingOrder="1"/>
    </xf>
    <xf numFmtId="0" fontId="8" fillId="0" borderId="18" xfId="1" applyNumberFormat="1" applyFont="1" applyFill="1" applyBorder="1" applyAlignment="1">
      <alignment horizontal="center" vertical="center" wrapText="1" readingOrder="1"/>
    </xf>
    <xf numFmtId="0" fontId="8" fillId="0" borderId="18" xfId="1" applyNumberFormat="1" applyFont="1" applyFill="1" applyBorder="1" applyAlignment="1">
      <alignment vertical="center" wrapText="1" readingOrder="1"/>
    </xf>
    <xf numFmtId="0" fontId="8" fillId="0" borderId="19" xfId="1" applyNumberFormat="1" applyFont="1" applyFill="1" applyBorder="1" applyAlignment="1">
      <alignment horizontal="center" vertical="center" wrapText="1" readingOrder="1"/>
    </xf>
    <xf numFmtId="0" fontId="8" fillId="0" borderId="24" xfId="1" applyNumberFormat="1" applyFont="1" applyFill="1" applyBorder="1" applyAlignment="1">
      <alignment horizontal="left" vertical="top" wrapText="1" readingOrder="1"/>
    </xf>
    <xf numFmtId="164" fontId="11" fillId="0" borderId="18" xfId="1" applyNumberFormat="1" applyFont="1" applyFill="1" applyBorder="1" applyAlignment="1">
      <alignment vertical="center" wrapText="1" readingOrder="1"/>
    </xf>
    <xf numFmtId="4" fontId="13" fillId="0" borderId="18" xfId="1" applyNumberFormat="1" applyFont="1" applyFill="1" applyBorder="1" applyAlignment="1">
      <alignment vertical="center" wrapText="1"/>
    </xf>
    <xf numFmtId="0" fontId="8" fillId="0" borderId="19" xfId="1" applyNumberFormat="1" applyFont="1" applyFill="1" applyBorder="1" applyAlignment="1">
      <alignment vertical="center" wrapText="1" readingOrder="1"/>
    </xf>
    <xf numFmtId="164" fontId="11" fillId="0" borderId="19" xfId="1" applyNumberFormat="1" applyFont="1" applyFill="1" applyBorder="1" applyAlignment="1">
      <alignment vertical="center" wrapText="1" readingOrder="1"/>
    </xf>
    <xf numFmtId="4" fontId="13" fillId="0" borderId="19" xfId="1" applyNumberFormat="1" applyFont="1" applyFill="1" applyBorder="1" applyAlignment="1">
      <alignment vertical="center" wrapText="1"/>
    </xf>
    <xf numFmtId="164" fontId="11" fillId="0" borderId="20" xfId="1" applyNumberFormat="1" applyFont="1" applyFill="1" applyBorder="1" applyAlignment="1">
      <alignment vertical="center" wrapText="1" readingOrder="1"/>
    </xf>
    <xf numFmtId="164" fontId="11" fillId="0" borderId="23" xfId="1" applyNumberFormat="1" applyFont="1" applyFill="1" applyBorder="1" applyAlignment="1">
      <alignment vertical="center" wrapText="1" readingOrder="1"/>
    </xf>
    <xf numFmtId="0" fontId="16" fillId="0" borderId="0" xfId="0" applyFont="1" applyFill="1" applyBorder="1" applyAlignment="1">
      <alignment wrapText="1"/>
    </xf>
    <xf numFmtId="165" fontId="11" fillId="0" borderId="15" xfId="1" applyNumberFormat="1" applyFont="1" applyFill="1" applyBorder="1" applyAlignment="1">
      <alignment horizontal="right" vertical="center" wrapText="1" readingOrder="1"/>
    </xf>
    <xf numFmtId="165" fontId="11" fillId="0" borderId="1" xfId="1" applyNumberFormat="1" applyFont="1" applyFill="1" applyBorder="1" applyAlignment="1">
      <alignment horizontal="right" vertical="center" wrapText="1" readingOrder="1"/>
    </xf>
    <xf numFmtId="165" fontId="11" fillId="0" borderId="16" xfId="1" applyNumberFormat="1" applyFont="1" applyFill="1" applyBorder="1" applyAlignment="1">
      <alignment horizontal="right" vertical="center" wrapText="1" readingOrder="1"/>
    </xf>
    <xf numFmtId="0" fontId="8" fillId="0" borderId="18" xfId="1" applyNumberFormat="1" applyFont="1" applyFill="1" applyBorder="1" applyAlignment="1">
      <alignment horizontal="left" vertical="center" wrapText="1" readingOrder="1"/>
    </xf>
    <xf numFmtId="164" fontId="11" fillId="0" borderId="18" xfId="1" applyNumberFormat="1" applyFont="1" applyFill="1" applyBorder="1" applyAlignment="1">
      <alignment horizontal="right" vertical="center" wrapText="1" readingOrder="1"/>
    </xf>
    <xf numFmtId="164" fontId="11" fillId="0" borderId="19" xfId="1" applyNumberFormat="1" applyFont="1" applyFill="1" applyBorder="1" applyAlignment="1">
      <alignment vertical="center" wrapText="1" readingOrder="1"/>
    </xf>
    <xf numFmtId="0" fontId="12" fillId="0" borderId="19" xfId="1" applyNumberFormat="1" applyFont="1" applyFill="1" applyBorder="1" applyAlignment="1">
      <alignment vertical="center" wrapText="1"/>
    </xf>
    <xf numFmtId="164" fontId="11" fillId="0" borderId="21" xfId="1" applyNumberFormat="1" applyFont="1" applyFill="1" applyBorder="1" applyAlignment="1">
      <alignment horizontal="right" vertical="center" wrapText="1" readingOrder="1"/>
    </xf>
    <xf numFmtId="164" fontId="11" fillId="0" borderId="22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11" fillId="0" borderId="15" xfId="1" applyNumberFormat="1" applyFont="1" applyFill="1" applyBorder="1" applyAlignment="1">
      <alignment horizontal="right" vertical="center" wrapText="1" readingOrder="1"/>
    </xf>
    <xf numFmtId="164" fontId="11" fillId="0" borderId="16" xfId="1" applyNumberFormat="1" applyFont="1" applyFill="1" applyBorder="1" applyAlignment="1">
      <alignment horizontal="right" vertical="center" wrapText="1" readingOrder="1"/>
    </xf>
    <xf numFmtId="165" fontId="11" fillId="0" borderId="24" xfId="1" applyNumberFormat="1" applyFont="1" applyFill="1" applyBorder="1" applyAlignment="1">
      <alignment horizontal="right" vertical="center" wrapText="1" readingOrder="1"/>
    </xf>
    <xf numFmtId="0" fontId="12" fillId="0" borderId="25" xfId="1" applyNumberFormat="1" applyFont="1" applyFill="1" applyBorder="1" applyAlignment="1">
      <alignment vertical="center" wrapText="1"/>
    </xf>
    <xf numFmtId="0" fontId="12" fillId="0" borderId="22" xfId="1" applyNumberFormat="1" applyFont="1" applyFill="1" applyBorder="1" applyAlignment="1">
      <alignment vertical="center" wrapText="1"/>
    </xf>
    <xf numFmtId="0" fontId="8" fillId="0" borderId="19" xfId="1" applyNumberFormat="1" applyFont="1" applyFill="1" applyBorder="1" applyAlignment="1">
      <alignment vertical="center" wrapText="1" readingOrder="1"/>
    </xf>
    <xf numFmtId="0" fontId="1" fillId="0" borderId="19" xfId="1" applyNumberFormat="1" applyFont="1" applyFill="1" applyBorder="1" applyAlignment="1">
      <alignment vertical="center" wrapText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164" fontId="11" fillId="0" borderId="19" xfId="1" applyNumberFormat="1" applyFont="1" applyFill="1" applyBorder="1" applyAlignment="1">
      <alignment horizontal="right" vertical="center" wrapText="1" readingOrder="1"/>
    </xf>
    <xf numFmtId="164" fontId="9" fillId="0" borderId="14" xfId="1" applyNumberFormat="1" applyFont="1" applyFill="1" applyBorder="1" applyAlignment="1">
      <alignment vertical="top" wrapText="1" readingOrder="1"/>
    </xf>
    <xf numFmtId="0" fontId="9" fillId="0" borderId="15" xfId="1" applyNumberFormat="1" applyFont="1" applyFill="1" applyBorder="1" applyAlignment="1">
      <alignment horizontal="right" vertical="center" wrapText="1" readingOrder="1"/>
    </xf>
    <xf numFmtId="0" fontId="9" fillId="0" borderId="1" xfId="1" applyNumberFormat="1" applyFont="1" applyFill="1" applyBorder="1" applyAlignment="1">
      <alignment horizontal="right" vertical="center" wrapText="1" readingOrder="1"/>
    </xf>
    <xf numFmtId="0" fontId="7" fillId="2" borderId="17" xfId="1" applyNumberFormat="1" applyFont="1" applyFill="1" applyBorder="1" applyAlignment="1">
      <alignment horizontal="center" vertical="top" wrapText="1" readingOrder="1"/>
    </xf>
    <xf numFmtId="164" fontId="9" fillId="0" borderId="15" xfId="1" applyNumberFormat="1" applyFont="1" applyFill="1" applyBorder="1" applyAlignment="1">
      <alignment horizontal="right" vertical="top" wrapText="1" readingOrder="1"/>
    </xf>
    <xf numFmtId="164" fontId="9" fillId="0" borderId="1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showGridLines="0" tabSelected="1" topLeftCell="D1" zoomScale="90" zoomScaleNormal="90" workbookViewId="0">
      <selection activeCell="A2" sqref="A2:Q2"/>
    </sheetView>
  </sheetViews>
  <sheetFormatPr defaultRowHeight="14.5" x14ac:dyDescent="0.35"/>
  <cols>
    <col min="1" max="1" width="5.54296875" customWidth="1"/>
    <col min="2" max="2" width="13.6328125" customWidth="1"/>
    <col min="3" max="3" width="6.1796875" customWidth="1"/>
    <col min="4" max="4" width="13" customWidth="1"/>
    <col min="5" max="5" width="8.984375E-2" customWidth="1"/>
    <col min="6" max="6" width="13.08984375" customWidth="1"/>
    <col min="7" max="7" width="18.36328125" customWidth="1"/>
    <col min="8" max="8" width="4.6328125" customWidth="1"/>
    <col min="9" max="9" width="13.453125" customWidth="1"/>
    <col min="10" max="11" width="4.54296875" customWidth="1"/>
    <col min="12" max="12" width="7.6328125" customWidth="1"/>
    <col min="13" max="13" width="16.81640625" customWidth="1"/>
    <col min="14" max="14" width="3.6328125" customWidth="1"/>
    <col min="15" max="15" width="11.08984375" customWidth="1"/>
    <col min="16" max="16" width="14.81640625" customWidth="1"/>
    <col min="17" max="17" width="0.81640625" customWidth="1"/>
    <col min="18" max="18" width="16.81640625" customWidth="1"/>
    <col min="19" max="19" width="3" customWidth="1"/>
    <col min="20" max="20" width="26.453125" customWidth="1"/>
  </cols>
  <sheetData>
    <row r="1" spans="1:20" ht="11.4" customHeight="1" x14ac:dyDescent="0.35">
      <c r="T1" s="17" t="s">
        <v>46</v>
      </c>
    </row>
    <row r="2" spans="1:20" ht="100.75" customHeight="1" x14ac:dyDescent="0.3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15"/>
      <c r="S2" s="16"/>
      <c r="T2" s="33" t="s">
        <v>47</v>
      </c>
    </row>
    <row r="3" spans="1:20" ht="17" customHeight="1" x14ac:dyDescent="0.35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 t="s">
        <v>0</v>
      </c>
      <c r="S3" s="44"/>
      <c r="T3" s="44"/>
    </row>
    <row r="4" spans="1:20" ht="17" customHeight="1" x14ac:dyDescent="0.35">
      <c r="A4" s="46" t="s">
        <v>0</v>
      </c>
      <c r="B4" s="44"/>
      <c r="C4" s="44"/>
      <c r="D4" s="47" t="s">
        <v>1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6" t="s">
        <v>0</v>
      </c>
      <c r="T4" s="44"/>
    </row>
    <row r="5" spans="1:20" ht="17.149999999999999" customHeight="1" x14ac:dyDescent="0.35">
      <c r="A5" s="49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7" customHeight="1" x14ac:dyDescent="0.35">
      <c r="A6" s="43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17" customHeight="1" x14ac:dyDescent="0.35">
      <c r="A7" s="46" t="s">
        <v>0</v>
      </c>
      <c r="B7" s="44"/>
      <c r="C7" s="44"/>
      <c r="D7" s="50" t="s">
        <v>3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6" t="s">
        <v>0</v>
      </c>
      <c r="T7" s="44"/>
    </row>
    <row r="8" spans="1:20" ht="17" customHeight="1" x14ac:dyDescent="0.35">
      <c r="A8" s="49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5" customHeight="1" x14ac:dyDescent="0.35">
      <c r="A9" s="51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5" customHeight="1" x14ac:dyDescent="0.35">
      <c r="A10" s="52" t="s">
        <v>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7.149999999999999" customHeight="1" x14ac:dyDescent="0.35">
      <c r="A11" s="53" t="s">
        <v>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x14ac:dyDescent="0.35">
      <c r="A12" s="46" t="s">
        <v>0</v>
      </c>
      <c r="B12" s="44"/>
      <c r="C12" s="44"/>
      <c r="D12" s="44"/>
      <c r="E12" s="44"/>
      <c r="F12" s="44"/>
      <c r="G12" s="44"/>
      <c r="H12" s="44"/>
      <c r="I12" s="54" t="s">
        <v>6</v>
      </c>
      <c r="J12" s="48"/>
      <c r="K12" s="1" t="s">
        <v>7</v>
      </c>
      <c r="L12" s="54" t="s">
        <v>8</v>
      </c>
      <c r="M12" s="48"/>
      <c r="N12" s="48"/>
      <c r="O12" s="46" t="s">
        <v>0</v>
      </c>
      <c r="P12" s="44"/>
      <c r="Q12" s="44"/>
      <c r="R12" s="44"/>
      <c r="S12" s="44"/>
      <c r="T12" s="44"/>
    </row>
    <row r="13" spans="1:20" ht="0" hidden="1" customHeight="1" x14ac:dyDescent="0.35"/>
    <row r="14" spans="1:20" ht="12.15" customHeight="1" x14ac:dyDescent="0.35"/>
    <row r="15" spans="1:20" ht="17.25" customHeight="1" x14ac:dyDescent="0.35">
      <c r="A15" s="55" t="s">
        <v>9</v>
      </c>
      <c r="B15" s="55" t="s">
        <v>10</v>
      </c>
      <c r="C15" s="55" t="s">
        <v>11</v>
      </c>
      <c r="D15" s="58"/>
      <c r="E15" s="55" t="s">
        <v>12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4"/>
      <c r="Q15" s="55" t="s">
        <v>13</v>
      </c>
      <c r="R15" s="65"/>
      <c r="S15" s="58"/>
      <c r="T15" s="55" t="s">
        <v>14</v>
      </c>
    </row>
    <row r="16" spans="1:20" ht="20.399999999999999" customHeight="1" x14ac:dyDescent="0.35">
      <c r="A16" s="56"/>
      <c r="B16" s="56"/>
      <c r="C16" s="59"/>
      <c r="D16" s="60"/>
      <c r="E16" s="55" t="s">
        <v>15</v>
      </c>
      <c r="F16" s="58"/>
      <c r="G16" s="55" t="s">
        <v>16</v>
      </c>
      <c r="H16" s="63"/>
      <c r="I16" s="64"/>
      <c r="J16" s="66" t="s">
        <v>17</v>
      </c>
      <c r="K16" s="44"/>
      <c r="L16" s="44"/>
      <c r="M16" s="44"/>
      <c r="N16" s="44"/>
      <c r="O16" s="44"/>
      <c r="P16" s="44"/>
      <c r="Q16" s="59"/>
      <c r="R16" s="44"/>
      <c r="S16" s="60"/>
      <c r="T16" s="56"/>
    </row>
    <row r="17" spans="1:21" ht="16.25" customHeight="1" x14ac:dyDescent="0.35">
      <c r="A17" s="56"/>
      <c r="B17" s="56"/>
      <c r="C17" s="59"/>
      <c r="D17" s="60"/>
      <c r="E17" s="59"/>
      <c r="F17" s="60"/>
      <c r="G17" s="55" t="s">
        <v>18</v>
      </c>
      <c r="H17" s="67" t="s">
        <v>0</v>
      </c>
      <c r="I17" s="63"/>
      <c r="J17" s="68" t="s">
        <v>19</v>
      </c>
      <c r="K17" s="69"/>
      <c r="L17" s="69"/>
      <c r="M17" s="69"/>
      <c r="N17" s="69"/>
      <c r="O17" s="69"/>
      <c r="P17" s="70"/>
      <c r="Q17" s="59"/>
      <c r="R17" s="44"/>
      <c r="S17" s="60"/>
      <c r="T17" s="56"/>
    </row>
    <row r="18" spans="1:21" ht="17.149999999999999" customHeight="1" x14ac:dyDescent="0.35">
      <c r="A18" s="56"/>
      <c r="B18" s="56"/>
      <c r="C18" s="59"/>
      <c r="D18" s="60"/>
      <c r="E18" s="59"/>
      <c r="F18" s="60"/>
      <c r="G18" s="56"/>
      <c r="H18" s="55" t="s">
        <v>20</v>
      </c>
      <c r="I18" s="58"/>
      <c r="J18" s="55" t="s">
        <v>21</v>
      </c>
      <c r="K18" s="63"/>
      <c r="L18" s="63"/>
      <c r="M18" s="63"/>
      <c r="N18" s="63"/>
      <c r="O18" s="63"/>
      <c r="P18" s="64"/>
      <c r="Q18" s="59"/>
      <c r="R18" s="44"/>
      <c r="S18" s="60"/>
      <c r="T18" s="56"/>
    </row>
    <row r="19" spans="1:21" ht="50" customHeight="1" x14ac:dyDescent="0.35">
      <c r="A19" s="57"/>
      <c r="B19" s="57"/>
      <c r="C19" s="61"/>
      <c r="D19" s="62"/>
      <c r="E19" s="61"/>
      <c r="F19" s="62"/>
      <c r="G19" s="57"/>
      <c r="H19" s="61"/>
      <c r="I19" s="62"/>
      <c r="J19" s="55" t="s">
        <v>20</v>
      </c>
      <c r="K19" s="63"/>
      <c r="L19" s="64"/>
      <c r="M19" s="2" t="s">
        <v>22</v>
      </c>
      <c r="N19" s="55" t="s">
        <v>23</v>
      </c>
      <c r="O19" s="64"/>
      <c r="P19" s="2" t="s">
        <v>24</v>
      </c>
      <c r="Q19" s="61"/>
      <c r="R19" s="48"/>
      <c r="S19" s="62"/>
      <c r="T19" s="57"/>
    </row>
    <row r="20" spans="1:21" x14ac:dyDescent="0.35">
      <c r="A20" s="21" t="s">
        <v>25</v>
      </c>
      <c r="B20" s="21" t="s">
        <v>26</v>
      </c>
      <c r="C20" s="85" t="s">
        <v>27</v>
      </c>
      <c r="D20" s="58"/>
      <c r="E20" s="85" t="s">
        <v>28</v>
      </c>
      <c r="F20" s="58"/>
      <c r="G20" s="21" t="s">
        <v>29</v>
      </c>
      <c r="H20" s="85" t="s">
        <v>30</v>
      </c>
      <c r="I20" s="58"/>
      <c r="J20" s="85" t="s">
        <v>31</v>
      </c>
      <c r="K20" s="65"/>
      <c r="L20" s="58"/>
      <c r="M20" s="3" t="s">
        <v>32</v>
      </c>
      <c r="N20" s="71" t="s">
        <v>33</v>
      </c>
      <c r="O20" s="64"/>
      <c r="P20" s="3" t="s">
        <v>34</v>
      </c>
      <c r="Q20" s="71" t="s">
        <v>35</v>
      </c>
      <c r="R20" s="63"/>
      <c r="S20" s="64"/>
      <c r="T20" s="3" t="s">
        <v>36</v>
      </c>
    </row>
    <row r="21" spans="1:21" s="4" customFormat="1" ht="45.65" customHeight="1" x14ac:dyDescent="0.35">
      <c r="A21" s="22" t="s">
        <v>37</v>
      </c>
      <c r="B21" s="23" t="s">
        <v>38</v>
      </c>
      <c r="C21" s="37" t="s">
        <v>39</v>
      </c>
      <c r="D21" s="37"/>
      <c r="E21" s="26"/>
      <c r="F21" s="27">
        <f>G21+H21+M21</f>
        <v>609261.09</v>
      </c>
      <c r="G21" s="26">
        <v>517871.92</v>
      </c>
      <c r="H21" s="38">
        <v>45694.58</v>
      </c>
      <c r="I21" s="38"/>
      <c r="J21" s="38"/>
      <c r="K21" s="38"/>
      <c r="L21" s="38"/>
      <c r="M21" s="20">
        <v>45694.59</v>
      </c>
      <c r="N21" s="72"/>
      <c r="O21" s="73"/>
      <c r="P21" s="9"/>
      <c r="Q21" s="34">
        <v>43077</v>
      </c>
      <c r="R21" s="35"/>
      <c r="S21" s="36"/>
      <c r="T21" s="18" t="s">
        <v>40</v>
      </c>
      <c r="U21" s="8"/>
    </row>
    <row r="22" spans="1:21" s="4" customFormat="1" ht="88.25" customHeight="1" thickBot="1" x14ac:dyDescent="0.4">
      <c r="A22" s="24" t="s">
        <v>41</v>
      </c>
      <c r="B22" s="28" t="s">
        <v>38</v>
      </c>
      <c r="C22" s="77" t="s">
        <v>42</v>
      </c>
      <c r="D22" s="78"/>
      <c r="E22" s="29"/>
      <c r="F22" s="30">
        <f>G22+H22+M22</f>
        <v>382578.64999999997</v>
      </c>
      <c r="G22" s="29">
        <v>325191.84999999998</v>
      </c>
      <c r="H22" s="81">
        <v>28693.39</v>
      </c>
      <c r="I22" s="81"/>
      <c r="J22" s="39">
        <v>0</v>
      </c>
      <c r="K22" s="40"/>
      <c r="L22" s="40"/>
      <c r="M22" s="31">
        <v>28693.41</v>
      </c>
      <c r="N22" s="41">
        <v>0</v>
      </c>
      <c r="O22" s="42"/>
      <c r="P22" s="32">
        <v>0</v>
      </c>
      <c r="Q22" s="74">
        <v>43921</v>
      </c>
      <c r="R22" s="75"/>
      <c r="S22" s="76"/>
      <c r="T22" s="25" t="s">
        <v>43</v>
      </c>
    </row>
    <row r="23" spans="1:21" s="6" customFormat="1" ht="20.399999999999999" customHeight="1" x14ac:dyDescent="0.35">
      <c r="A23" s="83" t="s">
        <v>44</v>
      </c>
      <c r="B23" s="84"/>
      <c r="C23" s="84"/>
      <c r="D23" s="84"/>
      <c r="E23" s="19"/>
      <c r="F23" s="10">
        <f>G23+H23+M23</f>
        <v>991839.74</v>
      </c>
      <c r="G23" s="11">
        <f>G21+G22</f>
        <v>843063.77</v>
      </c>
      <c r="H23" s="86">
        <f>H21+H22</f>
        <v>74387.97</v>
      </c>
      <c r="I23" s="87"/>
      <c r="J23" s="82">
        <v>0</v>
      </c>
      <c r="K23" s="48"/>
      <c r="L23" s="62"/>
      <c r="M23" s="12">
        <f>M21+M22</f>
        <v>74388</v>
      </c>
      <c r="N23" s="82">
        <v>0</v>
      </c>
      <c r="O23" s="62"/>
      <c r="P23" s="11">
        <v>0</v>
      </c>
      <c r="Q23" s="13"/>
      <c r="R23" s="7"/>
      <c r="S23" s="7"/>
      <c r="T23" s="5"/>
    </row>
    <row r="24" spans="1:21" ht="16.75" customHeight="1" x14ac:dyDescent="0.35">
      <c r="A24" s="79" t="s">
        <v>45</v>
      </c>
      <c r="B24" s="63"/>
      <c r="C24" s="63"/>
      <c r="D24" s="63"/>
      <c r="E24" s="63"/>
      <c r="F24" s="64"/>
      <c r="G24" s="80">
        <v>845066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4"/>
    </row>
    <row r="25" spans="1:21" ht="33.65" customHeight="1" x14ac:dyDescent="0.35">
      <c r="F25" s="14"/>
      <c r="G25" s="14"/>
    </row>
    <row r="26" spans="1:21" ht="36.75" customHeight="1" x14ac:dyDescent="0.35"/>
  </sheetData>
  <mergeCells count="57">
    <mergeCell ref="Q20:S20"/>
    <mergeCell ref="N21:O21"/>
    <mergeCell ref="Q22:S22"/>
    <mergeCell ref="C22:D22"/>
    <mergeCell ref="A24:F24"/>
    <mergeCell ref="G24:T24"/>
    <mergeCell ref="H22:I22"/>
    <mergeCell ref="J23:L23"/>
    <mergeCell ref="N23:O23"/>
    <mergeCell ref="A23:D23"/>
    <mergeCell ref="C20:D20"/>
    <mergeCell ref="E20:F20"/>
    <mergeCell ref="H20:I20"/>
    <mergeCell ref="J20:L20"/>
    <mergeCell ref="N20:O20"/>
    <mergeCell ref="H23:I23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Q21:S21"/>
    <mergeCell ref="C21:D21"/>
    <mergeCell ref="H21:I21"/>
    <mergeCell ref="J21:L21"/>
    <mergeCell ref="J22:L22"/>
    <mergeCell ref="N22:O22"/>
  </mergeCells>
  <pageMargins left="0.39370078740157499" right="0.39370078740157499" top="0.39370078740157499" bottom="0.85177795275590595" header="0.39370078740157499" footer="0.39370078740157499"/>
  <pageSetup paperSize="9" scale="67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Dalia Cironkaitė</cp:lastModifiedBy>
  <cp:lastPrinted>2022-08-02T09:52:41Z</cp:lastPrinted>
  <dcterms:created xsi:type="dcterms:W3CDTF">2022-07-07T08:46:23Z</dcterms:created>
  <dcterms:modified xsi:type="dcterms:W3CDTF">2022-08-02T10:39:43Z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