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-108" windowWidth="23256" windowHeight="12576"/>
  </bookViews>
  <sheets>
    <sheet name="2018-01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G29" i="1"/>
  <c r="E22" i="1"/>
  <c r="E23" i="1"/>
  <c r="E24" i="1"/>
  <c r="E25" i="1"/>
  <c r="E26" i="1"/>
  <c r="E27" i="1"/>
  <c r="E28" i="1"/>
  <c r="E21" i="1"/>
  <c r="F29" i="1" s="1"/>
</calcChain>
</file>

<file path=xl/sharedStrings.xml><?xml version="1.0" encoding="utf-8"?>
<sst xmlns="http://schemas.openxmlformats.org/spreadsheetml/2006/main" count="86" uniqueCount="64">
  <si>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</si>
  <si>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</si>
  <si>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</si>
  <si>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</si>
  <si>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</si>
  <si>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t>2018-01-30</t>
  </si>
  <si>
    <t>Nr.</t>
  </si>
  <si>
    <t>08.4.2-ESFA-R-630-21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</si>
  <si>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</si>
  <si>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</si>
  <si>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</si>
  <si>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</si>
  <si>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</si>
  <si>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</si>
  <si>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</si>
  <si>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</si>
  <si>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</si>
  <si>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</si>
  <si>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</si>
  <si>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</si>
  <si>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</si>
  <si>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</si>
  <si>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</si>
  <si>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</si>
  <si>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</si>
  <si>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</si>
  <si>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</si>
  <si>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</si>
  <si>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</si>
  <si>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</si>
  <si>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</si>
  <si>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</si>
  <si>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</si>
  <si>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</si>
  <si>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</si>
  <si>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</si>
  <si>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</si>
  <si>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</si>
  <si>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Sveikos gyvensenos skatinimas Birštono savivaldybėje</t>
  </si>
  <si>
    <t>2.</t>
  </si>
  <si>
    <t>Jonavos rajono savivaldybės administracija</t>
  </si>
  <si>
    <t>Visuomenės sveikatos stiprinimas Jonavos rajone</t>
  </si>
  <si>
    <t>3.</t>
  </si>
  <si>
    <t>Kaišiadorių rajono savivaldybės visuomenės sveikatos biuras</t>
  </si>
  <si>
    <t>Sveikos gyvensenos skatinimas Kaišiadorių rajono savivaldybėje</t>
  </si>
  <si>
    <t>4.</t>
  </si>
  <si>
    <t>Kauno miesto savivaldybės visuomenės sveikatos biuras</t>
  </si>
  <si>
    <t>Sveikos gyvensenos skatinimas Kauno mieste</t>
  </si>
  <si>
    <t>5.</t>
  </si>
  <si>
    <t>Kauno rajono savivaldybės visuomenės sveikatos biuras</t>
  </si>
  <si>
    <t>Fizinio aktyvumo skatinimas Kauno rajono bendruomenėje</t>
  </si>
  <si>
    <t>6.</t>
  </si>
  <si>
    <t>Kėdainių rajono savivaldybės visuomenės sveikatos biuras</t>
  </si>
  <si>
    <t>Sveikos gyvensenos skatinimas Kėdainių rajone</t>
  </si>
  <si>
    <t>7.</t>
  </si>
  <si>
    <t>Prienų rajono savivaldybės administracija</t>
  </si>
  <si>
    <t>Prienų rajono gyventojų sveikatos stiprinimas</t>
  </si>
  <si>
    <t>8.</t>
  </si>
  <si>
    <t>Raseinių rajono savivaldybės visuomenės sveikatos biuras</t>
  </si>
  <si>
    <t>Raseinių rajono gyventojų sveikatos stiprinimas, gerinant sveikatos priežiūros paslaugų prieinamumą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</si>
  <si>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</si>
  <si>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</si>
  <si>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</si>
  <si>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2018 m. sausio 30 d. sprendimu Nr. 51/2S-5
(Kauno regiono plėtros tarybos 2022 m. rugpjūčio 24 d. sprendimo Nr. 6KS-21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</si>
</sst>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4" fillId="0" borderId="0" xfId="0" applyFont="1" applyFill="1" applyBorder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Fill="1" applyBorder="1" applyAlignment="1">
      <alignment horizontal="right"/>
    </xf>
    <xf numFmtId="166" fontId="1" fillId="0" borderId="0" xfId="0" applyNumberFormat="1" applyFont="1" applyFill="1" applyBorder="1"/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 applyFill="1" applyBorder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7" fillId="0" borderId="1" xfId="1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showGridLines="0" tabSelected="1" view="pageBreakPreview" topLeftCell="A10" zoomScale="70" zoomScaleNormal="80" zoomScaleSheetLayoutView="70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.75" customHeight="1" x14ac:dyDescent="0.3">
      <c r="T1" s="9"/>
    </row>
    <row r="2" spans="1:20" ht="62.25" customHeight="1" x14ac:dyDescent="0.3">
      <c r="A2" s="4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8" t="s">
        <v>63</v>
      </c>
      <c r="S2" s="49"/>
      <c r="T2" s="49"/>
    </row>
    <row r="3" spans="1:20" ht="17.100000000000001" customHeight="1" x14ac:dyDescent="0.3">
      <c r="A3" s="46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8" t="s">
        <v>0</v>
      </c>
      <c r="S3" s="33"/>
      <c r="T3" s="33"/>
    </row>
    <row r="4" spans="1:20" ht="17.100000000000001" customHeight="1" x14ac:dyDescent="0.3">
      <c r="A4" s="44" t="s">
        <v>0</v>
      </c>
      <c r="B4" s="33"/>
      <c r="C4" s="33"/>
      <c r="D4" s="50" t="s">
        <v>1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4" t="s">
        <v>0</v>
      </c>
      <c r="T4" s="33"/>
    </row>
    <row r="5" spans="1:20" ht="17.100000000000001" customHeight="1" x14ac:dyDescent="0.3">
      <c r="A5" s="40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3">
      <c r="A6" s="46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3">
      <c r="A7" s="44" t="s">
        <v>0</v>
      </c>
      <c r="B7" s="33"/>
      <c r="C7" s="33"/>
      <c r="D7" s="47" t="s">
        <v>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4" t="s">
        <v>0</v>
      </c>
      <c r="T7" s="33"/>
    </row>
    <row r="8" spans="1:20" ht="17.100000000000001" customHeight="1" x14ac:dyDescent="0.3">
      <c r="A8" s="40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">
      <c r="A9" s="41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3">
      <c r="A10" s="42" t="s">
        <v>62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3">
      <c r="A11" s="43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44" t="s">
        <v>0</v>
      </c>
      <c r="B12" s="33"/>
      <c r="C12" s="33"/>
      <c r="D12" s="33"/>
      <c r="E12" s="33"/>
      <c r="F12" s="33"/>
      <c r="G12" s="33"/>
      <c r="H12" s="33"/>
      <c r="I12" s="45" t="s">
        <v>5</v>
      </c>
      <c r="J12" s="39"/>
      <c r="K12" s="1" t="s">
        <v>6</v>
      </c>
      <c r="L12" s="45" t="s">
        <v>7</v>
      </c>
      <c r="M12" s="39"/>
      <c r="N12" s="39"/>
      <c r="O12" s="44" t="s">
        <v>0</v>
      </c>
      <c r="P12" s="33"/>
      <c r="Q12" s="33"/>
      <c r="R12" s="33"/>
      <c r="S12" s="33"/>
      <c r="T12" s="33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4" t="s">
        <v>12</v>
      </c>
      <c r="R15" s="38"/>
      <c r="S15" s="27"/>
      <c r="T15" s="24" t="s">
        <v>13</v>
      </c>
    </row>
    <row r="16" spans="1:20" ht="20.399999999999999" customHeight="1" x14ac:dyDescent="0.3">
      <c r="A16" s="25"/>
      <c r="B16" s="25"/>
      <c r="C16" s="28"/>
      <c r="D16" s="29"/>
      <c r="E16" s="24" t="s">
        <v>14</v>
      </c>
      <c r="F16" s="27"/>
      <c r="G16" s="24" t="s">
        <v>15</v>
      </c>
      <c r="H16" s="12"/>
      <c r="I16" s="13"/>
      <c r="J16" s="32" t="s">
        <v>16</v>
      </c>
      <c r="K16" s="33"/>
      <c r="L16" s="33"/>
      <c r="M16" s="33"/>
      <c r="N16" s="33"/>
      <c r="O16" s="33"/>
      <c r="P16" s="33"/>
      <c r="Q16" s="28"/>
      <c r="R16" s="33"/>
      <c r="S16" s="29"/>
      <c r="T16" s="25"/>
    </row>
    <row r="17" spans="1:20" ht="16.350000000000001" customHeight="1" x14ac:dyDescent="0.3">
      <c r="A17" s="25"/>
      <c r="B17" s="25"/>
      <c r="C17" s="28"/>
      <c r="D17" s="29"/>
      <c r="E17" s="28"/>
      <c r="F17" s="29"/>
      <c r="G17" s="24" t="s">
        <v>17</v>
      </c>
      <c r="H17" s="34" t="s">
        <v>0</v>
      </c>
      <c r="I17" s="12"/>
      <c r="J17" s="35" t="s">
        <v>18</v>
      </c>
      <c r="K17" s="36"/>
      <c r="L17" s="36"/>
      <c r="M17" s="36"/>
      <c r="N17" s="36"/>
      <c r="O17" s="36"/>
      <c r="P17" s="37"/>
      <c r="Q17" s="28"/>
      <c r="R17" s="33"/>
      <c r="S17" s="29"/>
      <c r="T17" s="25"/>
    </row>
    <row r="18" spans="1:20" ht="17.100000000000001" customHeight="1" x14ac:dyDescent="0.3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12"/>
      <c r="L18" s="12"/>
      <c r="M18" s="12"/>
      <c r="N18" s="12"/>
      <c r="O18" s="12"/>
      <c r="P18" s="13"/>
      <c r="Q18" s="28"/>
      <c r="R18" s="33"/>
      <c r="S18" s="29"/>
      <c r="T18" s="25"/>
    </row>
    <row r="19" spans="1:20" ht="50.1" customHeight="1" x14ac:dyDescent="0.3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12"/>
      <c r="L19" s="13"/>
      <c r="M19" s="3" t="s">
        <v>21</v>
      </c>
      <c r="N19" s="24" t="s">
        <v>22</v>
      </c>
      <c r="O19" s="13"/>
      <c r="P19" s="3" t="s">
        <v>23</v>
      </c>
      <c r="Q19" s="30"/>
      <c r="R19" s="39"/>
      <c r="S19" s="31"/>
      <c r="T19" s="26"/>
    </row>
    <row r="20" spans="1:20" x14ac:dyDescent="0.3">
      <c r="A20" s="4" t="s">
        <v>24</v>
      </c>
      <c r="B20" s="4" t="s">
        <v>25</v>
      </c>
      <c r="C20" s="23" t="s">
        <v>26</v>
      </c>
      <c r="D20" s="13"/>
      <c r="E20" s="23" t="s">
        <v>27</v>
      </c>
      <c r="F20" s="13"/>
      <c r="G20" s="4" t="s">
        <v>28</v>
      </c>
      <c r="H20" s="23" t="s">
        <v>29</v>
      </c>
      <c r="I20" s="13"/>
      <c r="J20" s="23" t="s">
        <v>30</v>
      </c>
      <c r="K20" s="12"/>
      <c r="L20" s="13"/>
      <c r="M20" s="4" t="s">
        <v>31</v>
      </c>
      <c r="N20" s="23" t="s">
        <v>32</v>
      </c>
      <c r="O20" s="13"/>
      <c r="P20" s="4" t="s">
        <v>33</v>
      </c>
      <c r="Q20" s="23" t="s">
        <v>34</v>
      </c>
      <c r="R20" s="12"/>
      <c r="S20" s="13"/>
      <c r="T20" s="4" t="s">
        <v>35</v>
      </c>
    </row>
    <row r="21" spans="1:20" ht="35.25" customHeight="1" x14ac:dyDescent="0.3">
      <c r="A21" s="5" t="s">
        <v>36</v>
      </c>
      <c r="B21" s="5" t="s">
        <v>37</v>
      </c>
      <c r="C21" s="21" t="s">
        <v>38</v>
      </c>
      <c r="D21" s="13"/>
      <c r="E21" s="22">
        <f>G21+H21+J21+M21+N21+P21</f>
        <v>82237.38</v>
      </c>
      <c r="F21" s="13"/>
      <c r="G21" s="6">
        <v>69901.77</v>
      </c>
      <c r="H21" s="22">
        <v>6167.8</v>
      </c>
      <c r="I21" s="13"/>
      <c r="J21" s="22">
        <v>0</v>
      </c>
      <c r="K21" s="12"/>
      <c r="L21" s="13"/>
      <c r="M21" s="6">
        <v>6167.81</v>
      </c>
      <c r="N21" s="22">
        <v>0</v>
      </c>
      <c r="O21" s="13"/>
      <c r="P21" s="6">
        <v>0</v>
      </c>
      <c r="Q21" s="15">
        <v>43220</v>
      </c>
      <c r="R21" s="12"/>
      <c r="S21" s="13"/>
      <c r="T21" s="7" t="s">
        <v>0</v>
      </c>
    </row>
    <row r="22" spans="1:20" ht="36" customHeight="1" x14ac:dyDescent="0.3">
      <c r="A22" s="5" t="s">
        <v>39</v>
      </c>
      <c r="B22" s="5" t="s">
        <v>40</v>
      </c>
      <c r="C22" s="21" t="s">
        <v>41</v>
      </c>
      <c r="D22" s="13"/>
      <c r="E22" s="22">
        <f t="shared" ref="E22:E28" si="0">G22+H22+J22+M22+N22+P22</f>
        <v>165440.21</v>
      </c>
      <c r="F22" s="13"/>
      <c r="G22" s="6">
        <v>140624.18</v>
      </c>
      <c r="H22" s="22">
        <v>12408.01</v>
      </c>
      <c r="I22" s="13"/>
      <c r="J22" s="22">
        <v>0</v>
      </c>
      <c r="K22" s="12"/>
      <c r="L22" s="13"/>
      <c r="M22" s="6">
        <v>12408.02</v>
      </c>
      <c r="N22" s="22">
        <v>0</v>
      </c>
      <c r="O22" s="13"/>
      <c r="P22" s="6">
        <v>0</v>
      </c>
      <c r="Q22" s="15">
        <v>43220</v>
      </c>
      <c r="R22" s="12"/>
      <c r="S22" s="13"/>
      <c r="T22" s="7" t="s">
        <v>0</v>
      </c>
    </row>
    <row r="23" spans="1:20" ht="48.75" customHeight="1" x14ac:dyDescent="0.3">
      <c r="A23" s="5" t="s">
        <v>42</v>
      </c>
      <c r="B23" s="5" t="s">
        <v>43</v>
      </c>
      <c r="C23" s="21" t="s">
        <v>44</v>
      </c>
      <c r="D23" s="13"/>
      <c r="E23" s="22">
        <f t="shared" si="0"/>
        <v>141698.22</v>
      </c>
      <c r="F23" s="13"/>
      <c r="G23" s="6">
        <v>120443.48</v>
      </c>
      <c r="H23" s="22">
        <v>10627.37</v>
      </c>
      <c r="I23" s="13"/>
      <c r="J23" s="22">
        <v>0</v>
      </c>
      <c r="K23" s="12"/>
      <c r="L23" s="13"/>
      <c r="M23" s="6">
        <v>10627.37</v>
      </c>
      <c r="N23" s="22">
        <v>0</v>
      </c>
      <c r="O23" s="13"/>
      <c r="P23" s="6">
        <v>0</v>
      </c>
      <c r="Q23" s="15">
        <v>43189</v>
      </c>
      <c r="R23" s="12"/>
      <c r="S23" s="13"/>
      <c r="T23" s="7" t="s">
        <v>0</v>
      </c>
    </row>
    <row r="24" spans="1:20" ht="45.75" customHeight="1" x14ac:dyDescent="0.3">
      <c r="A24" s="5" t="s">
        <v>45</v>
      </c>
      <c r="B24" s="5" t="s">
        <v>46</v>
      </c>
      <c r="C24" s="21" t="s">
        <v>47</v>
      </c>
      <c r="D24" s="13"/>
      <c r="E24" s="22">
        <f t="shared" si="0"/>
        <v>530118.56999999995</v>
      </c>
      <c r="F24" s="13"/>
      <c r="G24" s="6">
        <v>450600.79</v>
      </c>
      <c r="H24" s="22">
        <v>39758.89</v>
      </c>
      <c r="I24" s="13"/>
      <c r="J24" s="22">
        <v>0</v>
      </c>
      <c r="K24" s="12"/>
      <c r="L24" s="13"/>
      <c r="M24" s="6">
        <v>39758.89</v>
      </c>
      <c r="N24" s="22">
        <v>0</v>
      </c>
      <c r="O24" s="13"/>
      <c r="P24" s="6">
        <v>0</v>
      </c>
      <c r="Q24" s="15">
        <v>43220</v>
      </c>
      <c r="R24" s="12"/>
      <c r="S24" s="13"/>
      <c r="T24" s="7" t="s">
        <v>0</v>
      </c>
    </row>
    <row r="25" spans="1:20" ht="46.5" customHeight="1" x14ac:dyDescent="0.3">
      <c r="A25" s="5" t="s">
        <v>48</v>
      </c>
      <c r="B25" s="5" t="s">
        <v>49</v>
      </c>
      <c r="C25" s="21" t="s">
        <v>50</v>
      </c>
      <c r="D25" s="13"/>
      <c r="E25" s="22">
        <f t="shared" si="0"/>
        <v>232364.59000000003</v>
      </c>
      <c r="F25" s="13"/>
      <c r="G25" s="6">
        <v>197509.89</v>
      </c>
      <c r="H25" s="22">
        <v>17427.349999999999</v>
      </c>
      <c r="I25" s="13"/>
      <c r="J25" s="22">
        <v>0</v>
      </c>
      <c r="K25" s="12"/>
      <c r="L25" s="13"/>
      <c r="M25" s="6">
        <v>17427.349999999999</v>
      </c>
      <c r="N25" s="22">
        <v>0</v>
      </c>
      <c r="O25" s="13"/>
      <c r="P25" s="6">
        <v>0</v>
      </c>
      <c r="Q25" s="15">
        <v>43220</v>
      </c>
      <c r="R25" s="12"/>
      <c r="S25" s="13"/>
      <c r="T25" s="7" t="s">
        <v>0</v>
      </c>
    </row>
    <row r="26" spans="1:20" ht="46.5" customHeight="1" x14ac:dyDescent="0.3">
      <c r="A26" s="5" t="s">
        <v>51</v>
      </c>
      <c r="B26" s="5" t="s">
        <v>52</v>
      </c>
      <c r="C26" s="21" t="s">
        <v>53</v>
      </c>
      <c r="D26" s="13"/>
      <c r="E26" s="22">
        <f t="shared" si="0"/>
        <v>198964.49</v>
      </c>
      <c r="F26" s="13"/>
      <c r="G26" s="6">
        <v>169119.82</v>
      </c>
      <c r="H26" s="22">
        <v>14922.34</v>
      </c>
      <c r="I26" s="13"/>
      <c r="J26" s="22">
        <v>0</v>
      </c>
      <c r="K26" s="12"/>
      <c r="L26" s="13"/>
      <c r="M26" s="6">
        <v>14922.33</v>
      </c>
      <c r="N26" s="22">
        <v>0</v>
      </c>
      <c r="O26" s="13"/>
      <c r="P26" s="6">
        <v>0</v>
      </c>
      <c r="Q26" s="15">
        <v>43220</v>
      </c>
      <c r="R26" s="12"/>
      <c r="S26" s="13"/>
      <c r="T26" s="7" t="s">
        <v>0</v>
      </c>
    </row>
    <row r="27" spans="1:20" ht="35.25" customHeight="1" x14ac:dyDescent="0.3">
      <c r="A27" s="5" t="s">
        <v>54</v>
      </c>
      <c r="B27" s="5" t="s">
        <v>55</v>
      </c>
      <c r="C27" s="21" t="s">
        <v>56</v>
      </c>
      <c r="D27" s="13"/>
      <c r="E27" s="22">
        <f t="shared" si="0"/>
        <v>89929.75</v>
      </c>
      <c r="F27" s="13"/>
      <c r="G27" s="6">
        <v>76440.28</v>
      </c>
      <c r="H27" s="22">
        <v>6744.73</v>
      </c>
      <c r="I27" s="13"/>
      <c r="J27" s="22">
        <v>0</v>
      </c>
      <c r="K27" s="12"/>
      <c r="L27" s="13"/>
      <c r="M27" s="6">
        <v>6744.74</v>
      </c>
      <c r="N27" s="22">
        <v>0</v>
      </c>
      <c r="O27" s="13"/>
      <c r="P27" s="6">
        <v>0</v>
      </c>
      <c r="Q27" s="15">
        <v>43217</v>
      </c>
      <c r="R27" s="12"/>
      <c r="S27" s="13"/>
      <c r="T27" s="7" t="s">
        <v>0</v>
      </c>
    </row>
    <row r="28" spans="1:20" ht="60" customHeight="1" x14ac:dyDescent="0.3">
      <c r="A28" s="5" t="s">
        <v>57</v>
      </c>
      <c r="B28" s="5" t="s">
        <v>58</v>
      </c>
      <c r="C28" s="21" t="s">
        <v>59</v>
      </c>
      <c r="D28" s="13"/>
      <c r="E28" s="22">
        <f t="shared" si="0"/>
        <v>194206.55</v>
      </c>
      <c r="F28" s="13"/>
      <c r="G28" s="6">
        <v>165075.57</v>
      </c>
      <c r="H28" s="22">
        <v>14565.49</v>
      </c>
      <c r="I28" s="13"/>
      <c r="J28" s="22">
        <v>0</v>
      </c>
      <c r="K28" s="12"/>
      <c r="L28" s="13"/>
      <c r="M28" s="6">
        <v>14565.49</v>
      </c>
      <c r="N28" s="22">
        <v>0</v>
      </c>
      <c r="O28" s="13"/>
      <c r="P28" s="6">
        <v>0</v>
      </c>
      <c r="Q28" s="15">
        <v>43220</v>
      </c>
      <c r="R28" s="12"/>
      <c r="S28" s="13"/>
      <c r="T28" s="7" t="s">
        <v>0</v>
      </c>
    </row>
    <row r="29" spans="1:20" x14ac:dyDescent="0.3">
      <c r="A29" s="16" t="s">
        <v>60</v>
      </c>
      <c r="B29" s="17"/>
      <c r="C29" s="17"/>
      <c r="D29" s="17"/>
      <c r="E29" s="18"/>
      <c r="F29" s="8">
        <f>SUM(E21:F28)</f>
        <v>1634959.76</v>
      </c>
      <c r="G29" s="8">
        <f>SUM(G21:G28)</f>
        <v>1389715.78</v>
      </c>
      <c r="H29" s="19">
        <f>SUM(H21:I28)</f>
        <v>122621.98000000001</v>
      </c>
      <c r="I29" s="18"/>
      <c r="J29" s="19">
        <v>0</v>
      </c>
      <c r="K29" s="17"/>
      <c r="L29" s="18"/>
      <c r="M29" s="8">
        <f>SUM(M21:M28)</f>
        <v>122622.00000000001</v>
      </c>
      <c r="N29" s="19">
        <v>0</v>
      </c>
      <c r="O29" s="18"/>
      <c r="P29" s="8">
        <v>0</v>
      </c>
      <c r="Q29" s="20" t="s">
        <v>0</v>
      </c>
      <c r="R29" s="17"/>
      <c r="S29" s="17"/>
      <c r="T29" s="18"/>
    </row>
    <row r="30" spans="1:20" ht="16.95" customHeight="1" x14ac:dyDescent="0.3">
      <c r="A30" s="11" t="s">
        <v>61</v>
      </c>
      <c r="B30" s="12"/>
      <c r="C30" s="12"/>
      <c r="D30" s="12"/>
      <c r="E30" s="12"/>
      <c r="F30" s="13"/>
      <c r="G30" s="14">
        <v>1409778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</row>
    <row r="31" spans="1:20" ht="33.6" customHeight="1" x14ac:dyDescent="0.3">
      <c r="G31" s="10"/>
    </row>
    <row r="32" spans="1:20" ht="0" hidden="1" customHeight="1" x14ac:dyDescent="0.3"/>
    <row r="33" ht="36.6" customHeight="1" x14ac:dyDescent="0.3"/>
  </sheetData>
  <mergeCells count="97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30:F30"/>
    <mergeCell ref="G30:T30"/>
    <mergeCell ref="Q28:S28"/>
    <mergeCell ref="A29:E29"/>
    <mergeCell ref="H29:I29"/>
    <mergeCell ref="J29:L29"/>
    <mergeCell ref="N29:O29"/>
    <mergeCell ref="Q29:T29"/>
    <mergeCell ref="C28:D28"/>
    <mergeCell ref="E28:F28"/>
    <mergeCell ref="H28:I28"/>
    <mergeCell ref="J28:L28"/>
    <mergeCell ref="N28:O28"/>
  </mergeCells>
  <pageMargins left="0.39370078740157483" right="0.39370078740157483" top="0.39370078740157483" bottom="0.86614173228346458" header="0.39370078740157483" footer="0.39370078740157483"/>
  <pageSetup paperSize="9" scale="64" fitToWidth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3ECAE4-0754-43AE-A6D4-778A655C80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2F454-ECB6-42AC-A341-DBC890B83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520371-AFB0-4D12-A07F-1E6489F5B86F}">
  <ds:schemaRefs>
    <ds:schemaRef ds:uri="http://schemas.microsoft.com/office/2006/metadata/properties"/>
    <ds:schemaRef ds:uri="http://schemas.microsoft.com/office/infopath/2007/PartnerControls"/>
    <ds:schemaRef ds:uri="f74d65a0-5b29-4eac-b110-4dec9eb5e7db"/>
    <ds:schemaRef ds:uri="8c2b0bd0-d90f-479d-80ec-e7bd01e25c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2018-01-30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Virginija Šimkutė</cp:lastModifiedBy>
  <cp:lastPrinted>2022-08-08T10:32:54Z</cp:lastPrinted>
  <dcterms:created xsi:type="dcterms:W3CDTF">2022-08-02T09:14:14Z</dcterms:created>
  <dcterms:modified xsi:type="dcterms:W3CDTF">2022-08-26T06:43:55Z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