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2/2022-09-22 N/"/>
    </mc:Choice>
  </mc:AlternateContent>
  <xr:revisionPtr revIDLastSave="8" documentId="8_{56BDA1F7-161D-4314-9762-99619F5D684A}" xr6:coauthVersionLast="47" xr6:coauthVersionMax="47" xr10:uidLastSave="{2B705FB1-A99C-4DD5-9025-F09925761B6F}"/>
  <bookViews>
    <workbookView xWindow="-108" yWindow="-108" windowWidth="23256" windowHeight="12456" xr2:uid="{00000000-000D-0000-FFFF-FFFF00000000}"/>
  </bookViews>
  <sheets>
    <sheet name="2018-07-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N37" i="1"/>
  <c r="M37" i="1"/>
  <c r="H37" i="1"/>
  <c r="G37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0" i="1"/>
  <c r="F37" i="1" l="1"/>
</calcChain>
</file>

<file path=xl/sharedStrings.xml><?xml version="1.0" encoding="utf-8"?>
<sst xmlns="http://schemas.openxmlformats.org/spreadsheetml/2006/main" count="115" uniqueCount="91">
  <si>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</si>
  <si>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</si>
  <si>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</si>
  <si>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</si>
  <si>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</si>
  <si>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2018-07-12</t>
  </si>
  <si>
    <t>Nr.</t>
  </si>
  <si>
    <t>08.1.3-CPVA-R-609-71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</si>
  <si>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</si>
  <si>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</si>
  <si>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</si>
  <si>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</si>
  <si>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</si>
  <si>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</si>
  <si>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</si>
  <si>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</si>
  <si>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</si>
  <si>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</si>
  <si>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</si>
  <si>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</si>
  <si>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</si>
  <si>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</si>
  <si>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</si>
  <si>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</si>
  <si>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</si>
  <si>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</si>
  <si>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</si>
  <si>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</si>
  <si>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</si>
  <si>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</si>
  <si>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</si>
  <si>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</si>
  <si>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</si>
  <si>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</si>
  <si>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</si>
  <si>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</si>
  <si>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</si>
  <si>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IĮ „Pagėgių šeimos centras“</t>
  </si>
  <si>
    <t>IĮ Pagėgių šeimos centras veiklos efektyvumo gerinimas</t>
  </si>
  <si>
    <t>2.</t>
  </si>
  <si>
    <t>N. Dungveckienės šeimos klinika</t>
  </si>
  <si>
    <t>N. Dungveckienės šeimos klinikos pirminės asmens sveikatos priežiūros veiklos efektyvumo didinimas</t>
  </si>
  <si>
    <t>3.</t>
  </si>
  <si>
    <t>Pagėgių savivaldybės administracija</t>
  </si>
  <si>
    <t>Pagėgių PSPC paslaugų prieinamumo ir kokybės gerinimas</t>
  </si>
  <si>
    <t>4.</t>
  </si>
  <si>
    <t>T. Švedko gydytojos kabinetas</t>
  </si>
  <si>
    <t>T. Švedko gydytojos kabineto pirminės asmens sveikatos priežiūros veiklos efektyvumo didinimas</t>
  </si>
  <si>
    <t>5.</t>
  </si>
  <si>
    <t>UAB "Šeimos pulsas"</t>
  </si>
  <si>
    <t>UAB "Šeimos pulsas" veiklos efektyvumo didinimas</t>
  </si>
  <si>
    <t>6.</t>
  </si>
  <si>
    <t>UAB InMedica</t>
  </si>
  <si>
    <t>UAB InMedica šeimos klinikų Tauragėje ir Skaudvilėje veiklos efektyvumo didinimas</t>
  </si>
  <si>
    <t>7.</t>
  </si>
  <si>
    <t>UAB Jurbarko šeimos klinika</t>
  </si>
  <si>
    <t>UAB Jurbarko šeimos klinikos pirminės asmens sveikatos priežiūros veiklos efektyvumo didinimas</t>
  </si>
  <si>
    <t>8.</t>
  </si>
  <si>
    <t>UAB Mažonienės medicinos kabinetas</t>
  </si>
  <si>
    <t>UAB Mažonienės medicinos kabineto veiklos efektyvumo didinimas</t>
  </si>
  <si>
    <t>9.</t>
  </si>
  <si>
    <t>UAB Šilalės šeimos gydytojo praktika</t>
  </si>
  <si>
    <t>Gyventojų sveikatos priežiūros paslaugų gerinimas ir priklausomybės nuo opioidų mažinimas</t>
  </si>
  <si>
    <t>10.</t>
  </si>
  <si>
    <t>V. R. Petkinienės IĮ „Philema“</t>
  </si>
  <si>
    <t>V. R. Petkinienės IĮ „Philema“ pirminės asmens sveikatos priežiūros veiklos efektyvumo didinimas</t>
  </si>
  <si>
    <t>11.</t>
  </si>
  <si>
    <t>Viešoji įstaiga Laukuvos ambulatorija</t>
  </si>
  <si>
    <t>VšĮ Laukuvos ambulatorijos teikiamų paslaugų kokybės gerinimas</t>
  </si>
  <si>
    <t>12.</t>
  </si>
  <si>
    <t>VšĮ Jurbarko rajono pirminės sveikatos priežiūros centras</t>
  </si>
  <si>
    <t>Jurbarko rajono viešųjų pirminės asmens sveikatos priežiūros įstaigų veiklos efektyvumo didinimas</t>
  </si>
  <si>
    <t>13.</t>
  </si>
  <si>
    <t>VšĮ Kaltinėnų pirminės sveikatos priežiūros centras</t>
  </si>
  <si>
    <t>VšĮ Kaltinėnų PSPC paslaugų kokybės gerinimas</t>
  </si>
  <si>
    <t>14.</t>
  </si>
  <si>
    <t>VšĮ Kvėdarnos ambulatorija</t>
  </si>
  <si>
    <t>Ambulatorinių sveikatos priežiūros paslaugų prieinamumo gerinimas VšĮ Kvėdarnos ambulatorijoje</t>
  </si>
  <si>
    <t>15.</t>
  </si>
  <si>
    <t>VšĮ Pajūrio ambulatorija</t>
  </si>
  <si>
    <t>Ambulatorinių sveikatos priežiūros paslaugų prieinamumo gerinimas VšĮ Pajūrio ambulatorijoje</t>
  </si>
  <si>
    <t>16.</t>
  </si>
  <si>
    <t>VŠĮ Šilalės pirminės sveikatos priežiūros centras</t>
  </si>
  <si>
    <t>Sveikatos priežiūros paslaugų prieinamumo gerinimas VšĮ Šilalės pirminės sveikatos priežiūros centre</t>
  </si>
  <si>
    <t>17.</t>
  </si>
  <si>
    <t>VšĮ Tauragės rajono pirminės sveikatos priežiūros centras</t>
  </si>
  <si>
    <t>VšĮ Tauragės rajono pirminės sveikatos priežiūros centro veiklos efektyvumo didinimas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</si>
  <si>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</si>
  <si>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</si>
  <si>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</si>
  <si>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2018 m. liepos 12 d. sprendimu Nr. 51/9S-35 
(Tauragės regiono plėtros tarybos 2022 m. rugsėjo 22 d. sprendimo Nr. TS-15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</si>
</sst>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4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showGridLines="0" tabSelected="1" workbookViewId="0">
      <selection sqref="A1:XFD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62.25" customHeight="1" x14ac:dyDescent="0.3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5" t="s">
        <v>90</v>
      </c>
      <c r="S1" s="10"/>
      <c r="T1" s="10"/>
    </row>
    <row r="2" spans="1:20" ht="17.100000000000001" customHeight="1" x14ac:dyDescent="0.3">
      <c r="A2" s="1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5" t="s">
        <v>0</v>
      </c>
      <c r="S2" s="10"/>
      <c r="T2" s="10"/>
    </row>
    <row r="3" spans="1:20" ht="17.100000000000001" customHeight="1" x14ac:dyDescent="0.3">
      <c r="A3" s="12" t="s">
        <v>0</v>
      </c>
      <c r="B3" s="10"/>
      <c r="C3" s="10"/>
      <c r="D3" s="16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0</v>
      </c>
      <c r="T3" s="10"/>
    </row>
    <row r="4" spans="1:20" ht="17.100000000000001" customHeight="1" x14ac:dyDescent="0.3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7.100000000000001" customHeight="1" x14ac:dyDescent="0.3">
      <c r="A5" s="11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7.100000000000001" customHeight="1" x14ac:dyDescent="0.3">
      <c r="A6" s="12" t="s">
        <v>0</v>
      </c>
      <c r="B6" s="10"/>
      <c r="C6" s="10"/>
      <c r="D6" s="13" t="s">
        <v>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2" t="s">
        <v>0</v>
      </c>
      <c r="T6" s="10"/>
    </row>
    <row r="7" spans="1:20" ht="17.100000000000001" customHeight="1" x14ac:dyDescent="0.3">
      <c r="A7" s="9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" customHeight="1" x14ac:dyDescent="0.3">
      <c r="A8" s="28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3">
      <c r="A9" s="29" t="s">
        <v>89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7.100000000000001" customHeight="1" x14ac:dyDescent="0.3">
      <c r="A10" s="30" t="s">
        <v>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3">
      <c r="A11" s="12" t="s">
        <v>0</v>
      </c>
      <c r="B11" s="10"/>
      <c r="C11" s="10"/>
      <c r="D11" s="10"/>
      <c r="E11" s="10"/>
      <c r="F11" s="10"/>
      <c r="G11" s="10"/>
      <c r="H11" s="10"/>
      <c r="I11" s="31" t="s">
        <v>5</v>
      </c>
      <c r="J11" s="14"/>
      <c r="K11" s="2" t="s">
        <v>6</v>
      </c>
      <c r="L11" s="31" t="s">
        <v>7</v>
      </c>
      <c r="M11" s="14"/>
      <c r="N11" s="14"/>
      <c r="O11" s="12" t="s">
        <v>0</v>
      </c>
      <c r="P11" s="10"/>
      <c r="Q11" s="10"/>
      <c r="R11" s="10"/>
      <c r="S11" s="10"/>
      <c r="T11" s="10"/>
    </row>
    <row r="12" spans="1:20" ht="0" hidden="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3">
      <c r="A14" s="17" t="s">
        <v>8</v>
      </c>
      <c r="B14" s="17" t="s">
        <v>9</v>
      </c>
      <c r="C14" s="17" t="s">
        <v>10</v>
      </c>
      <c r="D14" s="20"/>
      <c r="E14" s="17" t="s">
        <v>11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17" t="s">
        <v>12</v>
      </c>
      <c r="R14" s="27"/>
      <c r="S14" s="20"/>
      <c r="T14" s="17" t="s">
        <v>13</v>
      </c>
    </row>
    <row r="15" spans="1:20" ht="20.399999999999999" customHeight="1" x14ac:dyDescent="0.3">
      <c r="A15" s="18"/>
      <c r="B15" s="18"/>
      <c r="C15" s="21"/>
      <c r="D15" s="22"/>
      <c r="E15" s="17" t="s">
        <v>14</v>
      </c>
      <c r="F15" s="20"/>
      <c r="G15" s="17" t="s">
        <v>15</v>
      </c>
      <c r="H15" s="25"/>
      <c r="I15" s="26"/>
      <c r="J15" s="32" t="s">
        <v>16</v>
      </c>
      <c r="K15" s="10"/>
      <c r="L15" s="10"/>
      <c r="M15" s="10"/>
      <c r="N15" s="10"/>
      <c r="O15" s="10"/>
      <c r="P15" s="10"/>
      <c r="Q15" s="21"/>
      <c r="R15" s="10"/>
      <c r="S15" s="22"/>
      <c r="T15" s="18"/>
    </row>
    <row r="16" spans="1:20" ht="16.350000000000001" customHeight="1" x14ac:dyDescent="0.3">
      <c r="A16" s="18"/>
      <c r="B16" s="18"/>
      <c r="C16" s="21"/>
      <c r="D16" s="22"/>
      <c r="E16" s="21"/>
      <c r="F16" s="22"/>
      <c r="G16" s="17" t="s">
        <v>17</v>
      </c>
      <c r="H16" s="33" t="s">
        <v>0</v>
      </c>
      <c r="I16" s="25"/>
      <c r="J16" s="34" t="s">
        <v>18</v>
      </c>
      <c r="K16" s="35"/>
      <c r="L16" s="35"/>
      <c r="M16" s="35"/>
      <c r="N16" s="35"/>
      <c r="O16" s="35"/>
      <c r="P16" s="36"/>
      <c r="Q16" s="21"/>
      <c r="R16" s="10"/>
      <c r="S16" s="22"/>
      <c r="T16" s="18"/>
    </row>
    <row r="17" spans="1:20" ht="17.100000000000001" customHeight="1" x14ac:dyDescent="0.3">
      <c r="A17" s="18"/>
      <c r="B17" s="18"/>
      <c r="C17" s="21"/>
      <c r="D17" s="22"/>
      <c r="E17" s="21"/>
      <c r="F17" s="22"/>
      <c r="G17" s="18"/>
      <c r="H17" s="17" t="s">
        <v>19</v>
      </c>
      <c r="I17" s="20"/>
      <c r="J17" s="17" t="s">
        <v>20</v>
      </c>
      <c r="K17" s="25"/>
      <c r="L17" s="25"/>
      <c r="M17" s="25"/>
      <c r="N17" s="25"/>
      <c r="O17" s="25"/>
      <c r="P17" s="26"/>
      <c r="Q17" s="21"/>
      <c r="R17" s="10"/>
      <c r="S17" s="22"/>
      <c r="T17" s="18"/>
    </row>
    <row r="18" spans="1:20" ht="50.1" customHeight="1" x14ac:dyDescent="0.3">
      <c r="A18" s="19"/>
      <c r="B18" s="19"/>
      <c r="C18" s="23"/>
      <c r="D18" s="24"/>
      <c r="E18" s="23"/>
      <c r="F18" s="24"/>
      <c r="G18" s="19"/>
      <c r="H18" s="23"/>
      <c r="I18" s="24"/>
      <c r="J18" s="17" t="s">
        <v>19</v>
      </c>
      <c r="K18" s="25"/>
      <c r="L18" s="26"/>
      <c r="M18" s="3" t="s">
        <v>21</v>
      </c>
      <c r="N18" s="17" t="s">
        <v>22</v>
      </c>
      <c r="O18" s="26"/>
      <c r="P18" s="3" t="s">
        <v>23</v>
      </c>
      <c r="Q18" s="23"/>
      <c r="R18" s="14"/>
      <c r="S18" s="24"/>
      <c r="T18" s="19"/>
    </row>
    <row r="19" spans="1:20" x14ac:dyDescent="0.3">
      <c r="A19" s="4" t="s">
        <v>24</v>
      </c>
      <c r="B19" s="4" t="s">
        <v>25</v>
      </c>
      <c r="C19" s="37" t="s">
        <v>26</v>
      </c>
      <c r="D19" s="26"/>
      <c r="E19" s="37" t="s">
        <v>27</v>
      </c>
      <c r="F19" s="26"/>
      <c r="G19" s="4" t="s">
        <v>28</v>
      </c>
      <c r="H19" s="37" t="s">
        <v>29</v>
      </c>
      <c r="I19" s="26"/>
      <c r="J19" s="37" t="s">
        <v>30</v>
      </c>
      <c r="K19" s="25"/>
      <c r="L19" s="26"/>
      <c r="M19" s="4" t="s">
        <v>31</v>
      </c>
      <c r="N19" s="37" t="s">
        <v>32</v>
      </c>
      <c r="O19" s="26"/>
      <c r="P19" s="4" t="s">
        <v>33</v>
      </c>
      <c r="Q19" s="37" t="s">
        <v>34</v>
      </c>
      <c r="R19" s="25"/>
      <c r="S19" s="26"/>
      <c r="T19" s="4" t="s">
        <v>35</v>
      </c>
    </row>
    <row r="20" spans="1:20" ht="37.5" customHeight="1" x14ac:dyDescent="0.3">
      <c r="A20" s="5" t="s">
        <v>36</v>
      </c>
      <c r="B20" s="5" t="s">
        <v>37</v>
      </c>
      <c r="C20" s="38" t="s">
        <v>38</v>
      </c>
      <c r="D20" s="26"/>
      <c r="E20" s="39">
        <f>G20+H20+M20+J20+N20+P20</f>
        <v>34031.5</v>
      </c>
      <c r="F20" s="26"/>
      <c r="G20" s="6">
        <v>28926.78</v>
      </c>
      <c r="H20" s="39">
        <v>2552.36</v>
      </c>
      <c r="I20" s="26"/>
      <c r="J20" s="39">
        <v>0</v>
      </c>
      <c r="K20" s="25"/>
      <c r="L20" s="26"/>
      <c r="M20" s="6">
        <v>0</v>
      </c>
      <c r="N20" s="39">
        <v>0</v>
      </c>
      <c r="O20" s="26"/>
      <c r="P20" s="6">
        <v>2552.36</v>
      </c>
      <c r="Q20" s="40">
        <v>43346</v>
      </c>
      <c r="R20" s="25"/>
      <c r="S20" s="26"/>
      <c r="T20" s="7"/>
    </row>
    <row r="21" spans="1:20" ht="48.75" customHeight="1" x14ac:dyDescent="0.3">
      <c r="A21" s="5" t="s">
        <v>39</v>
      </c>
      <c r="B21" s="5" t="s">
        <v>40</v>
      </c>
      <c r="C21" s="38" t="s">
        <v>41</v>
      </c>
      <c r="D21" s="26"/>
      <c r="E21" s="39">
        <f t="shared" ref="E21:E36" si="0">G21+H21+M21+J21+N21+P21</f>
        <v>23626.350000000002</v>
      </c>
      <c r="F21" s="26"/>
      <c r="G21" s="6">
        <v>20082.400000000001</v>
      </c>
      <c r="H21" s="39">
        <v>1771.97</v>
      </c>
      <c r="I21" s="26"/>
      <c r="J21" s="39">
        <v>0</v>
      </c>
      <c r="K21" s="25"/>
      <c r="L21" s="26"/>
      <c r="M21" s="6">
        <v>0</v>
      </c>
      <c r="N21" s="39">
        <v>0</v>
      </c>
      <c r="O21" s="26"/>
      <c r="P21" s="6">
        <v>1771.98</v>
      </c>
      <c r="Q21" s="40">
        <v>43371</v>
      </c>
      <c r="R21" s="25"/>
      <c r="S21" s="26"/>
      <c r="T21" s="7" t="s">
        <v>0</v>
      </c>
    </row>
    <row r="22" spans="1:20" ht="36" customHeight="1" x14ac:dyDescent="0.3">
      <c r="A22" s="5" t="s">
        <v>42</v>
      </c>
      <c r="B22" s="5" t="s">
        <v>43</v>
      </c>
      <c r="C22" s="38" t="s">
        <v>44</v>
      </c>
      <c r="D22" s="26"/>
      <c r="E22" s="39">
        <f t="shared" si="0"/>
        <v>33618.94</v>
      </c>
      <c r="F22" s="26"/>
      <c r="G22" s="6">
        <v>28576.09</v>
      </c>
      <c r="H22" s="39">
        <v>2521.4299999999998</v>
      </c>
      <c r="I22" s="26"/>
      <c r="J22" s="39">
        <v>0</v>
      </c>
      <c r="K22" s="25"/>
      <c r="L22" s="26"/>
      <c r="M22" s="6">
        <v>2521.42</v>
      </c>
      <c r="N22" s="39">
        <v>0</v>
      </c>
      <c r="O22" s="26"/>
      <c r="P22" s="6">
        <v>0</v>
      </c>
      <c r="Q22" s="40">
        <v>43374</v>
      </c>
      <c r="R22" s="25"/>
      <c r="S22" s="26"/>
      <c r="T22" s="7" t="s">
        <v>0</v>
      </c>
    </row>
    <row r="23" spans="1:20" ht="47.25" customHeight="1" x14ac:dyDescent="0.3">
      <c r="A23" s="5" t="s">
        <v>45</v>
      </c>
      <c r="B23" s="5" t="s">
        <v>46</v>
      </c>
      <c r="C23" s="38" t="s">
        <v>47</v>
      </c>
      <c r="D23" s="26"/>
      <c r="E23" s="39">
        <f t="shared" si="0"/>
        <v>14262.54</v>
      </c>
      <c r="F23" s="26"/>
      <c r="G23" s="6">
        <v>12123.16</v>
      </c>
      <c r="H23" s="39">
        <v>1069.68</v>
      </c>
      <c r="I23" s="26"/>
      <c r="J23" s="39">
        <v>0</v>
      </c>
      <c r="K23" s="25"/>
      <c r="L23" s="26"/>
      <c r="M23" s="6">
        <v>0</v>
      </c>
      <c r="N23" s="39">
        <v>0</v>
      </c>
      <c r="O23" s="26"/>
      <c r="P23" s="6">
        <v>1069.7</v>
      </c>
      <c r="Q23" s="40">
        <v>43371</v>
      </c>
      <c r="R23" s="25"/>
      <c r="S23" s="26"/>
      <c r="T23" s="7" t="s">
        <v>0</v>
      </c>
    </row>
    <row r="24" spans="1:20" ht="37.5" customHeight="1" x14ac:dyDescent="0.3">
      <c r="A24" s="5" t="s">
        <v>48</v>
      </c>
      <c r="B24" s="5" t="s">
        <v>49</v>
      </c>
      <c r="C24" s="38" t="s">
        <v>50</v>
      </c>
      <c r="D24" s="26"/>
      <c r="E24" s="39">
        <f t="shared" si="0"/>
        <v>47242</v>
      </c>
      <c r="F24" s="26"/>
      <c r="G24" s="6">
        <v>40155.699999999997</v>
      </c>
      <c r="H24" s="39">
        <v>3543.15</v>
      </c>
      <c r="I24" s="26"/>
      <c r="J24" s="39">
        <v>0</v>
      </c>
      <c r="K24" s="25"/>
      <c r="L24" s="26"/>
      <c r="M24" s="6">
        <v>0</v>
      </c>
      <c r="N24" s="39">
        <v>0</v>
      </c>
      <c r="O24" s="26"/>
      <c r="P24" s="6">
        <v>3543.15</v>
      </c>
      <c r="Q24" s="40">
        <v>43332</v>
      </c>
      <c r="R24" s="25"/>
      <c r="S24" s="26"/>
      <c r="T24" s="7"/>
    </row>
    <row r="25" spans="1:20" ht="48" customHeight="1" x14ac:dyDescent="0.3">
      <c r="A25" s="5" t="s">
        <v>51</v>
      </c>
      <c r="B25" s="5" t="s">
        <v>52</v>
      </c>
      <c r="C25" s="38" t="s">
        <v>53</v>
      </c>
      <c r="D25" s="26"/>
      <c r="E25" s="39">
        <f t="shared" si="0"/>
        <v>103528.95999999999</v>
      </c>
      <c r="F25" s="26"/>
      <c r="G25" s="6">
        <v>87999.62</v>
      </c>
      <c r="H25" s="39">
        <v>7764.67</v>
      </c>
      <c r="I25" s="26"/>
      <c r="J25" s="39">
        <v>0</v>
      </c>
      <c r="K25" s="25"/>
      <c r="L25" s="26"/>
      <c r="M25" s="6">
        <v>0</v>
      </c>
      <c r="N25" s="39">
        <v>0</v>
      </c>
      <c r="O25" s="26"/>
      <c r="P25" s="6">
        <v>7764.67</v>
      </c>
      <c r="Q25" s="40">
        <v>43353</v>
      </c>
      <c r="R25" s="25"/>
      <c r="S25" s="26"/>
      <c r="T25" s="7"/>
    </row>
    <row r="26" spans="1:20" ht="46.5" customHeight="1" x14ac:dyDescent="0.3">
      <c r="A26" s="5" t="s">
        <v>54</v>
      </c>
      <c r="B26" s="5" t="s">
        <v>55</v>
      </c>
      <c r="C26" s="38" t="s">
        <v>56</v>
      </c>
      <c r="D26" s="26"/>
      <c r="E26" s="39">
        <f t="shared" si="0"/>
        <v>25115.609999999997</v>
      </c>
      <c r="F26" s="26"/>
      <c r="G26" s="6">
        <v>19887.169999999998</v>
      </c>
      <c r="H26" s="39">
        <v>1754.75</v>
      </c>
      <c r="I26" s="26"/>
      <c r="J26" s="39">
        <v>0</v>
      </c>
      <c r="K26" s="25"/>
      <c r="L26" s="26"/>
      <c r="M26" s="6">
        <v>0</v>
      </c>
      <c r="N26" s="39">
        <v>0</v>
      </c>
      <c r="O26" s="26"/>
      <c r="P26" s="6">
        <v>3473.69</v>
      </c>
      <c r="Q26" s="40">
        <v>43371</v>
      </c>
      <c r="R26" s="25"/>
      <c r="S26" s="26"/>
      <c r="T26" s="7" t="s">
        <v>0</v>
      </c>
    </row>
    <row r="27" spans="1:20" ht="39.75" customHeight="1" x14ac:dyDescent="0.3">
      <c r="A27" s="5" t="s">
        <v>57</v>
      </c>
      <c r="B27" s="5" t="s">
        <v>58</v>
      </c>
      <c r="C27" s="38" t="s">
        <v>59</v>
      </c>
      <c r="D27" s="26"/>
      <c r="E27" s="39">
        <f t="shared" si="0"/>
        <v>26893</v>
      </c>
      <c r="F27" s="26"/>
      <c r="G27" s="6">
        <v>21944.7</v>
      </c>
      <c r="H27" s="39">
        <v>0</v>
      </c>
      <c r="I27" s="26"/>
      <c r="J27" s="39">
        <v>0</v>
      </c>
      <c r="K27" s="25"/>
      <c r="L27" s="26"/>
      <c r="M27" s="6">
        <v>0</v>
      </c>
      <c r="N27" s="39">
        <v>0</v>
      </c>
      <c r="O27" s="26"/>
      <c r="P27" s="6">
        <v>4948.3</v>
      </c>
      <c r="Q27" s="40">
        <v>43348</v>
      </c>
      <c r="R27" s="25"/>
      <c r="S27" s="26"/>
      <c r="T27" s="7"/>
    </row>
    <row r="28" spans="1:20" ht="48.75" customHeight="1" x14ac:dyDescent="0.3">
      <c r="A28" s="5" t="s">
        <v>60</v>
      </c>
      <c r="B28" s="5" t="s">
        <v>61</v>
      </c>
      <c r="C28" s="38" t="s">
        <v>62</v>
      </c>
      <c r="D28" s="26"/>
      <c r="E28" s="39">
        <f t="shared" si="0"/>
        <v>52703.689999999995</v>
      </c>
      <c r="F28" s="26"/>
      <c r="G28" s="6">
        <v>44798.14</v>
      </c>
      <c r="H28" s="39">
        <v>3952.78</v>
      </c>
      <c r="I28" s="26"/>
      <c r="J28" s="39">
        <v>0</v>
      </c>
      <c r="K28" s="25"/>
      <c r="L28" s="26"/>
      <c r="M28" s="6">
        <v>0</v>
      </c>
      <c r="N28" s="39">
        <v>0</v>
      </c>
      <c r="O28" s="26"/>
      <c r="P28" s="6">
        <v>3952.77</v>
      </c>
      <c r="Q28" s="40">
        <v>43358</v>
      </c>
      <c r="R28" s="25"/>
      <c r="S28" s="26"/>
      <c r="T28" s="7"/>
    </row>
    <row r="29" spans="1:20" ht="46.5" customHeight="1" x14ac:dyDescent="0.3">
      <c r="A29" s="5" t="s">
        <v>63</v>
      </c>
      <c r="B29" s="5" t="s">
        <v>64</v>
      </c>
      <c r="C29" s="38" t="s">
        <v>65</v>
      </c>
      <c r="D29" s="26"/>
      <c r="E29" s="39">
        <f t="shared" si="0"/>
        <v>21476.83</v>
      </c>
      <c r="F29" s="26"/>
      <c r="G29" s="6">
        <v>18255.310000000001</v>
      </c>
      <c r="H29" s="39">
        <v>1610.75</v>
      </c>
      <c r="I29" s="26"/>
      <c r="J29" s="39">
        <v>0</v>
      </c>
      <c r="K29" s="25"/>
      <c r="L29" s="26"/>
      <c r="M29" s="6">
        <v>0</v>
      </c>
      <c r="N29" s="39">
        <v>0</v>
      </c>
      <c r="O29" s="26"/>
      <c r="P29" s="6">
        <v>1610.77</v>
      </c>
      <c r="Q29" s="40">
        <v>43371</v>
      </c>
      <c r="R29" s="25"/>
      <c r="S29" s="26"/>
      <c r="T29" s="7" t="s">
        <v>0</v>
      </c>
    </row>
    <row r="30" spans="1:20" ht="35.25" customHeight="1" x14ac:dyDescent="0.3">
      <c r="A30" s="5" t="s">
        <v>66</v>
      </c>
      <c r="B30" s="5" t="s">
        <v>67</v>
      </c>
      <c r="C30" s="38" t="s">
        <v>68</v>
      </c>
      <c r="D30" s="26"/>
      <c r="E30" s="39">
        <f t="shared" si="0"/>
        <v>14200</v>
      </c>
      <c r="F30" s="26"/>
      <c r="G30" s="6">
        <v>12070</v>
      </c>
      <c r="H30" s="39">
        <v>1065</v>
      </c>
      <c r="I30" s="26"/>
      <c r="J30" s="39">
        <v>0</v>
      </c>
      <c r="K30" s="25"/>
      <c r="L30" s="26"/>
      <c r="M30" s="6">
        <v>1065</v>
      </c>
      <c r="N30" s="39">
        <v>0</v>
      </c>
      <c r="O30" s="26"/>
      <c r="P30" s="6">
        <v>0</v>
      </c>
      <c r="Q30" s="40">
        <v>43373</v>
      </c>
      <c r="R30" s="25"/>
      <c r="S30" s="26"/>
      <c r="T30" s="7" t="s">
        <v>0</v>
      </c>
    </row>
    <row r="31" spans="1:20" ht="49.5" customHeight="1" x14ac:dyDescent="0.3">
      <c r="A31" s="5" t="s">
        <v>69</v>
      </c>
      <c r="B31" s="5" t="s">
        <v>70</v>
      </c>
      <c r="C31" s="38" t="s">
        <v>71</v>
      </c>
      <c r="D31" s="26"/>
      <c r="E31" s="39">
        <f t="shared" si="0"/>
        <v>183466.8</v>
      </c>
      <c r="F31" s="26"/>
      <c r="G31" s="6">
        <v>155946.76999999999</v>
      </c>
      <c r="H31" s="39">
        <v>13760</v>
      </c>
      <c r="I31" s="26"/>
      <c r="J31" s="39">
        <v>0</v>
      </c>
      <c r="K31" s="25"/>
      <c r="L31" s="26"/>
      <c r="M31" s="6">
        <v>13760.03</v>
      </c>
      <c r="N31" s="39">
        <v>0</v>
      </c>
      <c r="O31" s="26"/>
      <c r="P31" s="6">
        <v>0</v>
      </c>
      <c r="Q31" s="40">
        <v>43371</v>
      </c>
      <c r="R31" s="25"/>
      <c r="S31" s="26"/>
      <c r="T31" s="7" t="s">
        <v>0</v>
      </c>
    </row>
    <row r="32" spans="1:20" ht="35.25" customHeight="1" x14ac:dyDescent="0.3">
      <c r="A32" s="5" t="s">
        <v>72</v>
      </c>
      <c r="B32" s="5" t="s">
        <v>73</v>
      </c>
      <c r="C32" s="38" t="s">
        <v>74</v>
      </c>
      <c r="D32" s="26"/>
      <c r="E32" s="39">
        <f t="shared" si="0"/>
        <v>17182</v>
      </c>
      <c r="F32" s="26"/>
      <c r="G32" s="6">
        <v>11914.1</v>
      </c>
      <c r="H32" s="39">
        <v>2457.58</v>
      </c>
      <c r="I32" s="26"/>
      <c r="J32" s="39">
        <v>0</v>
      </c>
      <c r="K32" s="25"/>
      <c r="L32" s="26"/>
      <c r="M32" s="6">
        <v>1165.27</v>
      </c>
      <c r="N32" s="39">
        <v>1645.05</v>
      </c>
      <c r="O32" s="26"/>
      <c r="P32" s="6">
        <v>0</v>
      </c>
      <c r="Q32" s="40">
        <v>43464</v>
      </c>
      <c r="R32" s="25"/>
      <c r="S32" s="26"/>
      <c r="T32" s="7"/>
    </row>
    <row r="33" spans="1:20" ht="48.75" customHeight="1" x14ac:dyDescent="0.3">
      <c r="A33" s="5" t="s">
        <v>75</v>
      </c>
      <c r="B33" s="5" t="s">
        <v>76</v>
      </c>
      <c r="C33" s="38" t="s">
        <v>77</v>
      </c>
      <c r="D33" s="26"/>
      <c r="E33" s="39">
        <f t="shared" si="0"/>
        <v>19369.029999999995</v>
      </c>
      <c r="F33" s="26"/>
      <c r="G33" s="6">
        <v>16463.669999999998</v>
      </c>
      <c r="H33" s="39">
        <v>1452.67</v>
      </c>
      <c r="I33" s="26"/>
      <c r="J33" s="39">
        <v>0</v>
      </c>
      <c r="K33" s="25"/>
      <c r="L33" s="26"/>
      <c r="M33" s="6">
        <v>1452.69</v>
      </c>
      <c r="N33" s="39">
        <v>0</v>
      </c>
      <c r="O33" s="26"/>
      <c r="P33" s="6">
        <v>0</v>
      </c>
      <c r="Q33" s="40">
        <v>43373</v>
      </c>
      <c r="R33" s="25"/>
      <c r="S33" s="26"/>
      <c r="T33" s="7" t="s">
        <v>0</v>
      </c>
    </row>
    <row r="34" spans="1:20" ht="48.75" customHeight="1" x14ac:dyDescent="0.3">
      <c r="A34" s="5" t="s">
        <v>78</v>
      </c>
      <c r="B34" s="5" t="s">
        <v>79</v>
      </c>
      <c r="C34" s="38" t="s">
        <v>80</v>
      </c>
      <c r="D34" s="26"/>
      <c r="E34" s="39">
        <f t="shared" si="0"/>
        <v>13540.07</v>
      </c>
      <c r="F34" s="26"/>
      <c r="G34" s="6">
        <v>11509.06</v>
      </c>
      <c r="H34" s="39">
        <v>1015.5</v>
      </c>
      <c r="I34" s="26"/>
      <c r="J34" s="39">
        <v>0</v>
      </c>
      <c r="K34" s="25"/>
      <c r="L34" s="26"/>
      <c r="M34" s="6">
        <v>1015.51</v>
      </c>
      <c r="N34" s="39">
        <v>0</v>
      </c>
      <c r="O34" s="26"/>
      <c r="P34" s="6">
        <v>0</v>
      </c>
      <c r="Q34" s="40">
        <v>43358</v>
      </c>
      <c r="R34" s="25"/>
      <c r="S34" s="26"/>
      <c r="T34" s="7" t="s">
        <v>0</v>
      </c>
    </row>
    <row r="35" spans="1:20" ht="60" customHeight="1" x14ac:dyDescent="0.3">
      <c r="A35" s="5" t="s">
        <v>81</v>
      </c>
      <c r="B35" s="5" t="s">
        <v>82</v>
      </c>
      <c r="C35" s="38" t="s">
        <v>83</v>
      </c>
      <c r="D35" s="26"/>
      <c r="E35" s="39">
        <f t="shared" si="0"/>
        <v>100219.43000000001</v>
      </c>
      <c r="F35" s="26"/>
      <c r="G35" s="6">
        <v>85186.52</v>
      </c>
      <c r="H35" s="39">
        <v>7516.45</v>
      </c>
      <c r="I35" s="26"/>
      <c r="J35" s="39">
        <v>0</v>
      </c>
      <c r="K35" s="25"/>
      <c r="L35" s="26"/>
      <c r="M35" s="6">
        <v>7516.46</v>
      </c>
      <c r="N35" s="39">
        <v>0</v>
      </c>
      <c r="O35" s="26"/>
      <c r="P35" s="6">
        <v>0</v>
      </c>
      <c r="Q35" s="40">
        <v>43358</v>
      </c>
      <c r="R35" s="25"/>
      <c r="S35" s="26"/>
      <c r="T35" s="7"/>
    </row>
    <row r="36" spans="1:20" ht="46.5" customHeight="1" x14ac:dyDescent="0.3">
      <c r="A36" s="5" t="s">
        <v>84</v>
      </c>
      <c r="B36" s="5" t="s">
        <v>85</v>
      </c>
      <c r="C36" s="38" t="s">
        <v>86</v>
      </c>
      <c r="D36" s="26"/>
      <c r="E36" s="39">
        <f t="shared" si="0"/>
        <v>258995.24</v>
      </c>
      <c r="F36" s="26"/>
      <c r="G36" s="6">
        <v>212127.25</v>
      </c>
      <c r="H36" s="39">
        <v>27443.34</v>
      </c>
      <c r="I36" s="26"/>
      <c r="J36" s="39">
        <v>0</v>
      </c>
      <c r="K36" s="25"/>
      <c r="L36" s="26"/>
      <c r="M36" s="6">
        <v>19424.650000000001</v>
      </c>
      <c r="N36" s="39">
        <v>0</v>
      </c>
      <c r="O36" s="26"/>
      <c r="P36" s="6">
        <v>0</v>
      </c>
      <c r="Q36" s="40">
        <v>43363</v>
      </c>
      <c r="R36" s="25"/>
      <c r="S36" s="26"/>
      <c r="T36" s="7" t="s">
        <v>0</v>
      </c>
    </row>
    <row r="37" spans="1:20" x14ac:dyDescent="0.3">
      <c r="A37" s="43" t="s">
        <v>87</v>
      </c>
      <c r="B37" s="44"/>
      <c r="C37" s="44"/>
      <c r="D37" s="44"/>
      <c r="E37" s="45"/>
      <c r="F37" s="8">
        <f>SUM(E20:F36)</f>
        <v>989471.99</v>
      </c>
      <c r="G37" s="8">
        <f>SUM(G20:G36)</f>
        <v>827966.44</v>
      </c>
      <c r="H37" s="46">
        <f>SUM(H20:I36)</f>
        <v>81252.08</v>
      </c>
      <c r="I37" s="45"/>
      <c r="J37" s="46">
        <v>0</v>
      </c>
      <c r="K37" s="44"/>
      <c r="L37" s="45"/>
      <c r="M37" s="8">
        <f>SUM(M20:M36)</f>
        <v>47921.03</v>
      </c>
      <c r="N37" s="46">
        <f>SUM(N20:O36)</f>
        <v>1645.05</v>
      </c>
      <c r="O37" s="45"/>
      <c r="P37" s="8">
        <f>SUM(P20:P36)</f>
        <v>30687.39</v>
      </c>
      <c r="Q37" s="47" t="s">
        <v>0</v>
      </c>
      <c r="R37" s="44"/>
      <c r="S37" s="44"/>
      <c r="T37" s="45"/>
    </row>
    <row r="38" spans="1:20" ht="16.95" customHeight="1" x14ac:dyDescent="0.3">
      <c r="A38" s="41" t="s">
        <v>88</v>
      </c>
      <c r="B38" s="25"/>
      <c r="C38" s="25"/>
      <c r="D38" s="25"/>
      <c r="E38" s="25"/>
      <c r="F38" s="26"/>
      <c r="G38" s="42">
        <v>836078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</row>
    <row r="39" spans="1:20" ht="33.6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0" hidden="1" customHeight="1" x14ac:dyDescent="0.3"/>
    <row r="41" spans="1:20" ht="36.6" customHeight="1" x14ac:dyDescent="0.3"/>
  </sheetData>
  <mergeCells count="151">
    <mergeCell ref="A38:F38"/>
    <mergeCell ref="G38:T38"/>
    <mergeCell ref="A37:E37"/>
    <mergeCell ref="H37:I37"/>
    <mergeCell ref="J37:L37"/>
    <mergeCell ref="N37:O37"/>
    <mergeCell ref="Q37:T37"/>
    <mergeCell ref="Q35:S35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Q33:S33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4" ma:contentTypeDescription="Create a new document." ma:contentTypeScope="" ma:versionID="3345a3e9b932c5dfc69df79cf0aeec82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1212233dd314be8382557d674d92333c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5FCD7-F5C4-491E-B19C-5C9DE8247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048EE-F676-4ECC-9D65-59CFB0152FCD}">
  <ds:schemaRefs>
    <ds:schemaRef ds:uri="http://schemas.microsoft.com/office/2006/metadata/properties"/>
    <ds:schemaRef ds:uri="http://schemas.microsoft.com/office/infopath/2007/PartnerControls"/>
    <ds:schemaRef ds:uri="9eb08c88-d023-4b2a-ae91-c7e38f169ec1"/>
    <ds:schemaRef ds:uri="c24e33d6-1d4f-4bfe-979e-3bead31c6350"/>
  </ds:schemaRefs>
</ds:datastoreItem>
</file>

<file path=customXml/itemProps3.xml><?xml version="1.0" encoding="utf-8"?>
<ds:datastoreItem xmlns:ds="http://schemas.openxmlformats.org/officeDocument/2006/customXml" ds:itemID="{22AA2E7C-E373-47C8-9F6F-06E3B07A29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2018-07-12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dcterms:created xsi:type="dcterms:W3CDTF">2022-06-28T10:22:23Z</dcterms:created>
  <dcterms:modified xsi:type="dcterms:W3CDTF">2022-09-22T13:40:23Z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  <property fmtid="{D5CDD505-2E9C-101B-9397-08002B2CF9AE}" pid="3" name="MediaServiceImageTags">
    <vt:lpwstr/>
  </property>
</Properties>
</file>