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C:\Users\IngaKupcikevičiūtė\Desktop\Posėdžiai\Kolegijos posėdžiai\2022 m\2022-10-(10–14) rašytinė\Sprendimai\"/>
    </mc:Choice>
  </mc:AlternateContent>
  <xr:revisionPtr revIDLastSave="0" documentId="13_ncr:1_{9811EB27-897A-47B4-816D-D2B4319C0AAA}" xr6:coauthVersionLast="47" xr6:coauthVersionMax="47" xr10:uidLastSave="{00000000-0000-0000-0000-000000000000}"/>
  <bookViews>
    <workbookView xWindow="-108" yWindow="-108" windowWidth="23256" windowHeight="12576" xr2:uid="{00000000-000D-0000-FFFF-FFFF00000000}"/>
  </bookViews>
  <sheets>
    <sheet name="2016-08-29"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47" i="1" l="1"/>
  <c r="J47" i="1"/>
  <c r="H47" i="1"/>
  <c r="G47" i="1"/>
  <c r="E41" i="1"/>
  <c r="E42" i="1"/>
  <c r="E43" i="1"/>
  <c r="E44" i="1"/>
  <c r="E45" i="1"/>
  <c r="E46" i="1"/>
  <c r="E36" i="1"/>
  <c r="E37" i="1"/>
  <c r="E38" i="1"/>
  <c r="E39" i="1"/>
  <c r="E40" i="1"/>
  <c r="E33" i="1"/>
  <c r="E34" i="1"/>
  <c r="E35" i="1"/>
  <c r="E25" i="1"/>
  <c r="E26" i="1"/>
  <c r="E27" i="1"/>
  <c r="E28" i="1"/>
  <c r="E29" i="1"/>
  <c r="E30" i="1"/>
  <c r="E31" i="1"/>
  <c r="E32" i="1"/>
  <c r="E22" i="1"/>
  <c r="E23" i="1"/>
  <c r="E24" i="1"/>
  <c r="E21" i="1"/>
  <c r="F47" i="1" l="1"/>
</calcChain>
</file>

<file path=xl/sharedStrings.xml><?xml version="1.0" encoding="utf-8"?>
<sst xmlns="http://schemas.openxmlformats.org/spreadsheetml/2006/main" count="158" uniqueCount="111">
  <si>
    <t/>
  </si>
  <si>
    <t>Susisiekimo ministerija</t>
  </si>
  <si>
    <t>(ministerijos (-ų), pagal kompetenciją atsakingos (-ų) už iš Europos Sąjungos (toliau – ES) struktūrinių fondų lėšų bendrai finansuojamą (-us) ūkio sektorių (-ius), pavadinimas)</t>
  </si>
  <si>
    <t>06.2.1-TID-R-511 Vietinių kelių vystymas</t>
  </si>
  <si>
    <t>(2014–2020 m. ES fondų investicijų veiksmų programos įgyvendinimo priemonės kodas ir pavadinimas)</t>
  </si>
  <si>
    <t>2016-09-29</t>
  </si>
  <si>
    <t>Nr.</t>
  </si>
  <si>
    <t>06.2.1-TID-R-511-21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</si>
  <si>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</si>
  <si>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</si>
  <si>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</si>
  <si>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</si>
  <si>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</si>
  <si>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</si>
  <si>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</si>
  <si>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</si>
  <si>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</si>
  <si>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</si>
  <si>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</si>
  <si>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</si>
  <si>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</si>
  <si>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</si>
  <si>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</si>
  <si>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</si>
  <si>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</si>
  <si>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</si>
  <si>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</si>
  <si>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</si>
  <si>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</si>
  <si>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</si>
  <si>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</si>
  <si>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</si>
  <si>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</si>
  <si>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</si>
  <si>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</si>
  <si>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</si>
  <si>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</si>
  <si>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Birštono savivaldybės administracija</t>
  </si>
  <si>
    <t>Birštono savivaldybės vietinių kelių eismo saugos gerinimas</t>
  </si>
  <si>
    <t>2.</t>
  </si>
  <si>
    <t>Jonavos rajono savivaldybės administracija</t>
  </si>
  <si>
    <t>Jonavos m. Vasario 16-osios, A. Kulviečio, Chemikų gatvių rekonstrukcija, įrengiant modernias eismo saugos priemones</t>
  </si>
  <si>
    <t>3.</t>
  </si>
  <si>
    <t>Įvažiavimo kelio tarp Jonavos m. Chemikų g. 98 ir 138A namų tiesimas</t>
  </si>
  <si>
    <t>Iki paraiškos pateikimo turi atitikti Aprašo 28 p. reikalavimus.</t>
  </si>
  <si>
    <t>4.</t>
  </si>
  <si>
    <t>Kaišiadorių rajono savivaldybės administracija</t>
  </si>
  <si>
    <t>Kaišiadorių miesto V. Kudirkos ir Maironio gatvių rekonstravimas</t>
  </si>
  <si>
    <t>Suėjus paraiškos pateikimo terminui projektas turi atitikti aprašo 28.1–28.5 punktuose nurodytas parengtumo sąlygas.</t>
  </si>
  <si>
    <t>5.</t>
  </si>
  <si>
    <t>Eismo saugos priemonės diegimas Kaišiadorių rajono savivaldybėje prie kelio Nr. 1808</t>
  </si>
  <si>
    <t>Suėjus paraiškos pateikimo terminui projektas turi atitikti aprašo 28.1-28.5 punktuose nurodytas parengtumo sąlygas.</t>
  </si>
  <si>
    <t>6.</t>
  </si>
  <si>
    <t>Kauno miesto savivaldybės administracija</t>
  </si>
  <si>
    <t>Šeštokų 1-osios g. ir Alyvų 1-osios g. Kaune statyba</t>
  </si>
  <si>
    <t>7.</t>
  </si>
  <si>
    <t>Eismo saugos įrenginių rekonstrukcija Savanorių prospekte</t>
  </si>
  <si>
    <t>Suėjus paraiškos pateikimo terminui projektas turi atitikti aprašo 28.1-28.5 punktuose nurodytas parengtumo sąlygas</t>
  </si>
  <si>
    <t>8.</t>
  </si>
  <si>
    <t>9.</t>
  </si>
  <si>
    <t>Šviesoforinės įrangos  J. Lukšos-Daumanto g. ir Sukilėlių pr. sankryžoje įrengimas</t>
  </si>
  <si>
    <t>Suėjus paraiškos pateikimo terminui projektas turi atitikti aprašo 28.1.2, 28.1.6, 28.2–28.5 punktuose nurodytas parengtumo sąlygas.</t>
  </si>
  <si>
    <t>10.</t>
  </si>
  <si>
    <t>Šviesoforinės įrangos įrengimas Eivenių g. ir Sukilėlių pr. sankryžoje</t>
  </si>
  <si>
    <t>Suėjus paraiškos pateikimo terminui projektas turi atitikti aprašo 28.2-28.5 punktuose nurodytas parengtumo sąlygas.</t>
  </si>
  <si>
    <t>11.</t>
  </si>
  <si>
    <t>Kauno rajono savivaldybės administracija</t>
  </si>
  <si>
    <t>Garliavos miesto gatvių rekonstrukcija (II etapas)</t>
  </si>
  <si>
    <t>12.</t>
  </si>
  <si>
    <t>Garliavos miesto K. Aglinsko g. rekonstrukcija</t>
  </si>
  <si>
    <t>13.</t>
  </si>
  <si>
    <t>Eismo saugos ir aplinkos apsaugos priemonių diegimas Kauno rajono keliuose</t>
  </si>
  <si>
    <t>14.</t>
  </si>
  <si>
    <t>Garliavos miesto gatvių rekonstrukcija</t>
  </si>
  <si>
    <t>Iki paraiškos pateikimo t. b. parengti techniniai projektai, gauta teigiama ekspertizės išvada, statybos leidimas, įsigyti rangos darbai, darbo projekto parengimo paslaugos, projekto vykdymo bei techninės priežiūros paslaugos, dokumentacija suderinta su įgyvendinančiąja institucija, parengtas projekto viešųjų pirkimų grafikas ir suderintas su įgyvendinančiąja institucija, įvykdyti Aprašo 28.1.3, 28.1.4., 28.1.5. ir 28.4. papunkčių reikalavimai.</t>
  </si>
  <si>
    <t>15.</t>
  </si>
  <si>
    <t>Kėdainių rajono savivaldybės administracija</t>
  </si>
  <si>
    <t>Kėdainių miesto A.Kanapinsko, P.Lukšio, Mindaugo, Pavasario ir Žemaitės gatvių rekonstrukcija</t>
  </si>
  <si>
    <t>Suėjus paraiškos pateikimo terminui projektas turi atitikti aprašo 28.1.1, 28.1.2, 28.1.3, 28.1.5, 28.1.6, 28.2-28.5 punktuose nurodytas parengtumo sąlygas.</t>
  </si>
  <si>
    <t>16.</t>
  </si>
  <si>
    <t>Naujai nutiestos gatvės dalis Kėdainių mieste</t>
  </si>
  <si>
    <t>17.</t>
  </si>
  <si>
    <t>Prienų rajono savivaldybės administracija</t>
  </si>
  <si>
    <t>Eismo saugumo priemonių diegimas Revuonos g. Prienų m.</t>
  </si>
  <si>
    <t>18.</t>
  </si>
  <si>
    <t>Prienų miesto Birutės gatvės rekonstrukcija</t>
  </si>
  <si>
    <t>19.</t>
  </si>
  <si>
    <t>Prienų miesto J. Vilkutaičio-Keturakio gatvės atkarpos nuo Vytenio g. iki Kęstučio g. rekonstrukcija</t>
  </si>
  <si>
    <t>Suėjus paraiškos pateikimo terminui projektas turi atitikti aprašo 28.1.1, 28.1.2, 28.1.6, 28.2, 28.3, 28.4, 28.5 punktuose nurodytas parengtumo sąlygas.</t>
  </si>
  <si>
    <t>20.</t>
  </si>
  <si>
    <t>Raseinių rajono savivaldybės administracija</t>
  </si>
  <si>
    <t>Raseinių m., V.Kudirkos g. rekonstravimas</t>
  </si>
  <si>
    <t>21.</t>
  </si>
  <si>
    <t>Raseinių miesto Turgaus gatvės rekonstravimas</t>
  </si>
  <si>
    <t>22.</t>
  </si>
  <si>
    <t>Raseinių m., Žemaičių g. rekonstravimas</t>
  </si>
  <si>
    <t>23.</t>
  </si>
  <si>
    <t>Raseinių miesto Aguonų gatvės rekonstravimas</t>
  </si>
  <si>
    <t>24.</t>
  </si>
  <si>
    <t>Raseinių miesto Partizanų gatvės rekonstravimas</t>
  </si>
  <si>
    <t>Suėjus paraiškos pateikimo terminui projektas turi atitikti aprašo 28.1.4 ir 28.5 punktuose nurodytas parengtumo sąlygas.</t>
  </si>
  <si>
    <t>25.</t>
  </si>
  <si>
    <t>Raseinių miesto Algirdo gatvės rekonstravimas</t>
  </si>
  <si>
    <t>Suėjus paraiškos pateikimo terminui projektas turi atitikti aprašo 28.1.1, 28.1.2, 28.1.3, 28.1.4, 28.1.5, 28.1.6, 28.2, 28.3, 28.4, 28.5 punktuose nurodytas parengtumo sąlygas.</t>
  </si>
  <si>
    <t>26.</t>
  </si>
  <si>
    <t>Raseinių m., Turgaus g. rekonstravimas, II etapas</t>
  </si>
  <si>
    <t>IŠ VISO:</t>
  </si>
  <si>
    <t>Regionui numatytas ES struktūrinių fondų lėšų limitas:</t>
  </si>
  <si>
    <t>IŠ ES STRUKTŪRINIŲ FONDŲ LĖŠŲ SIŪLOMŲ BENDRAI FINANSUOTI KAUNO REGIONO PROJEKTŲ SĄRAŠAS</t>
  </si>
  <si>
    <t>Aleksoto gatvių rekonstravimas (Kalvarijos g., Vyčio Kryžiaus g., K. Sprangausko g., J. Petruičio g., J. Čapliko g., Pabrėžos g., Vilties g.)</t>
  </si>
  <si>
    <t>PATVIRTINTA
Kauno regiono plėtros tarybos 
2016 m. rugpjūčio 29 d. sprendimu Nr. 51/2S-46
(Kauno regiono plėtros tarybos 
2022 m. spalio 18 d. sprendimo Nr. 6KS-24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</si>
</sst>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27]#,##0.00"/>
    <numFmt numFmtId="165" formatCode="[$-10427]yyyy\-mm\-dd"/>
    <numFmt numFmtId="166" formatCode="[$-10409]#,##0.00"/>
  </numFmts>
  <fonts count="10" x14ac:knownFonts="1">
    <font>
      <sz val="11"/>
      <color rgb="FF000000"/>
      <name val="Calibri"/>
      <family val="2"/>
      <scheme val="minor"/>
    </font>
    <font>
      <sz val="11"/>
      <name val="Calibri"/>
      <family val="2"/>
      <charset val="186"/>
    </font>
    <font>
      <sz val="11"/>
      <color rgb="FF000000"/>
      <name val="Calibri"/>
      <family val="2"/>
      <scheme val="minor"/>
    </font>
    <font>
      <sz val="11"/>
      <name val="Times New Roman"/>
      <family val="1"/>
      <charset val="186"/>
    </font>
    <font>
      <b/>
      <sz val="11"/>
      <color rgb="FF000000"/>
      <name val="Times New Roman"/>
      <family val="1"/>
      <charset val="186"/>
    </font>
    <font>
      <sz val="11"/>
      <color rgb="FF000000"/>
      <name val="Times New Roman"/>
      <family val="1"/>
      <charset val="186"/>
    </font>
    <font>
      <b/>
      <sz val="11"/>
      <name val="Times New Roman"/>
      <family val="1"/>
      <charset val="186"/>
    </font>
    <font>
      <b/>
      <sz val="11"/>
      <name val="Calibri"/>
      <family val="2"/>
      <charset val="186"/>
    </font>
    <font>
      <b/>
      <sz val="12"/>
      <name val="Times New Roman"/>
      <family val="1"/>
      <charset val="186"/>
    </font>
    <font>
      <sz val="12"/>
      <name val="Times New Roman"/>
      <family val="1"/>
      <charset val="186"/>
    </font>
  </fonts>
  <fills count="4">
    <fill>
      <patternFill patternType="none"/>
    </fill>
    <fill>
      <patternFill patternType="gray125"/>
    </fill>
    <fill>
      <patternFill patternType="solid">
        <fgColor rgb="FFD3D3D3"/>
        <bgColor rgb="FFD3D3D3"/>
      </patternFill>
    </fill>
    <fill>
      <patternFill patternType="solid">
        <fgColor theme="0"/>
        <bgColor indexed="64"/>
      </patternFill>
    </fill>
  </fills>
  <borders count="2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s>
  <cellStyleXfs count="2">
    <xf numFmtId="0" fontId="0" fillId="0" borderId="0"/>
    <xf numFmtId="0" fontId="2" fillId="0" borderId="0"/>
  </cellStyleXfs>
  <cellXfs count="56">
    <xf numFmtId="0" fontId="1" fillId="0" borderId="0" xfId="0" applyFont="1"/>
    <xf numFmtId="0" fontId="3" fillId="0" borderId="0" xfId="0" applyFont="1"/>
    <xf numFmtId="0" fontId="5" fillId="0" borderId="0" xfId="1" applyFont="1" applyAlignment="1">
      <alignment horizontal="center" vertical="top" wrapText="1" readingOrder="1"/>
    </xf>
    <xf numFmtId="0" fontId="4" fillId="2" borderId="2" xfId="1" applyFont="1" applyFill="1" applyBorder="1" applyAlignment="1">
      <alignment horizontal="center" vertical="center" wrapText="1" readingOrder="1"/>
    </xf>
    <xf numFmtId="0" fontId="4" fillId="2" borderId="2" xfId="1" applyFont="1" applyFill="1" applyBorder="1" applyAlignment="1">
      <alignment horizontal="center" vertical="top" wrapText="1" readingOrder="1"/>
    </xf>
    <xf numFmtId="0" fontId="5" fillId="0" borderId="2" xfId="1" applyFont="1" applyBorder="1" applyAlignment="1">
      <alignment vertical="top" wrapText="1" readingOrder="1"/>
    </xf>
    <xf numFmtId="164" fontId="5" fillId="0" borderId="2" xfId="1" applyNumberFormat="1" applyFont="1" applyBorder="1" applyAlignment="1">
      <alignment vertical="top" wrapText="1" readingOrder="1"/>
    </xf>
    <xf numFmtId="0" fontId="5" fillId="0" borderId="2" xfId="1" applyFont="1" applyBorder="1" applyAlignment="1">
      <alignment horizontal="right" vertical="top" wrapText="1" readingOrder="1"/>
    </xf>
    <xf numFmtId="164" fontId="4" fillId="0" borderId="17" xfId="1" applyNumberFormat="1" applyFont="1" applyBorder="1" applyAlignment="1">
      <alignment vertical="top" wrapText="1" readingOrder="1"/>
    </xf>
    <xf numFmtId="0" fontId="6" fillId="0" borderId="0" xfId="0" applyFont="1" applyAlignment="1">
      <alignment horizontal="right"/>
    </xf>
    <xf numFmtId="0" fontId="7" fillId="0" borderId="0" xfId="0" applyFont="1" applyAlignment="1">
      <alignment horizontal="right"/>
    </xf>
    <xf numFmtId="0" fontId="8" fillId="0" borderId="0" xfId="0" applyFont="1" applyAlignment="1">
      <alignment horizontal="right"/>
    </xf>
    <xf numFmtId="4" fontId="1" fillId="0" borderId="0" xfId="0" applyNumberFormat="1" applyFont="1"/>
    <xf numFmtId="0" fontId="9" fillId="0" borderId="0" xfId="0" applyFont="1"/>
    <xf numFmtId="0" fontId="9" fillId="3" borderId="0" xfId="0" applyFont="1" applyFill="1" applyAlignment="1">
      <alignment horizontal="left"/>
    </xf>
    <xf numFmtId="4" fontId="9" fillId="3" borderId="0" xfId="0" applyNumberFormat="1" applyFont="1" applyFill="1" applyAlignment="1">
      <alignment horizontal="left"/>
    </xf>
    <xf numFmtId="0" fontId="9" fillId="3" borderId="0" xfId="0" applyFont="1" applyFill="1"/>
    <xf numFmtId="4" fontId="9" fillId="3" borderId="0" xfId="0" applyNumberFormat="1" applyFont="1" applyFill="1"/>
    <xf numFmtId="14" fontId="9" fillId="3" borderId="0" xfId="0" applyNumberFormat="1" applyFont="1" applyFill="1" applyAlignment="1">
      <alignment horizontal="left"/>
    </xf>
    <xf numFmtId="0" fontId="5" fillId="0" borderId="0" xfId="1" applyFont="1" applyAlignment="1">
      <alignment horizontal="center" vertical="top" wrapText="1" readingOrder="1"/>
    </xf>
    <xf numFmtId="0" fontId="3" fillId="0" borderId="0" xfId="0" applyFont="1"/>
    <xf numFmtId="0" fontId="4" fillId="0" borderId="0" xfId="1" applyFont="1" applyAlignment="1">
      <alignment vertical="top" wrapText="1" readingOrder="1"/>
    </xf>
    <xf numFmtId="0" fontId="5" fillId="0" borderId="0" xfId="1" applyFont="1" applyAlignment="1">
      <alignment vertical="top" wrapText="1" readingOrder="1"/>
    </xf>
    <xf numFmtId="0" fontId="4" fillId="0" borderId="1" xfId="1" applyFont="1" applyBorder="1" applyAlignment="1">
      <alignment horizontal="center" vertical="top" wrapText="1" readingOrder="1"/>
    </xf>
    <xf numFmtId="0" fontId="3" fillId="0" borderId="1" xfId="1" applyFont="1" applyBorder="1" applyAlignment="1">
      <alignment vertical="top" wrapText="1"/>
    </xf>
    <xf numFmtId="0" fontId="4" fillId="0" borderId="1" xfId="1" applyFont="1" applyBorder="1" applyAlignment="1">
      <alignment horizontal="center" vertical="center" wrapText="1" readingOrder="1"/>
    </xf>
    <xf numFmtId="0" fontId="4" fillId="2" borderId="2" xfId="1" applyFont="1" applyFill="1" applyBorder="1" applyAlignment="1">
      <alignment horizontal="center" vertical="center" wrapText="1" readingOrder="1"/>
    </xf>
    <xf numFmtId="0" fontId="3" fillId="2" borderId="7" xfId="1" applyFont="1" applyFill="1" applyBorder="1" applyAlignment="1">
      <alignment vertical="top" wrapText="1"/>
    </xf>
    <xf numFmtId="0" fontId="3" fillId="2" borderId="14" xfId="1" applyFont="1" applyFill="1" applyBorder="1" applyAlignment="1">
      <alignment vertical="top" wrapText="1"/>
    </xf>
    <xf numFmtId="0" fontId="3" fillId="0" borderId="3" xfId="1" applyFont="1" applyBorder="1" applyAlignment="1">
      <alignment vertical="top" wrapText="1"/>
    </xf>
    <xf numFmtId="0" fontId="3" fillId="2" borderId="8" xfId="1" applyFont="1" applyFill="1" applyBorder="1" applyAlignment="1">
      <alignment vertical="top" wrapText="1"/>
    </xf>
    <xf numFmtId="0" fontId="3" fillId="0" borderId="9" xfId="1" applyFont="1" applyBorder="1" applyAlignment="1">
      <alignment vertical="top" wrapText="1"/>
    </xf>
    <xf numFmtId="0" fontId="3" fillId="2" borderId="15" xfId="1" applyFont="1" applyFill="1" applyBorder="1" applyAlignment="1">
      <alignment vertical="top" wrapText="1"/>
    </xf>
    <xf numFmtId="0" fontId="3" fillId="0" borderId="16" xfId="1" applyFont="1" applyBorder="1" applyAlignment="1">
      <alignment vertical="top" wrapText="1"/>
    </xf>
    <xf numFmtId="0" fontId="3" fillId="0" borderId="4" xfId="1" applyFont="1" applyBorder="1" applyAlignment="1">
      <alignment vertical="top" wrapText="1"/>
    </xf>
    <xf numFmtId="0" fontId="3" fillId="0" borderId="5" xfId="1" applyFont="1" applyBorder="1" applyAlignment="1">
      <alignment vertical="top" wrapText="1"/>
    </xf>
    <xf numFmtId="0" fontId="3" fillId="0" borderId="6" xfId="1" applyFont="1" applyBorder="1" applyAlignment="1">
      <alignment vertical="top" wrapText="1"/>
    </xf>
    <xf numFmtId="0" fontId="5" fillId="0" borderId="0" xfId="1" applyFont="1" applyAlignment="1">
      <alignment horizontal="center" vertical="center" wrapText="1" readingOrder="1"/>
    </xf>
    <xf numFmtId="0" fontId="4" fillId="0" borderId="0" xfId="1" applyFont="1" applyAlignment="1">
      <alignment horizontal="center" vertical="center" wrapText="1" readingOrder="1"/>
    </xf>
    <xf numFmtId="0" fontId="5" fillId="0" borderId="1" xfId="1" applyFont="1" applyBorder="1" applyAlignment="1">
      <alignment horizontal="center" vertical="top" wrapText="1" readingOrder="1"/>
    </xf>
    <xf numFmtId="0" fontId="4" fillId="2" borderId="0" xfId="1" applyFont="1" applyFill="1" applyAlignment="1">
      <alignment horizontal="center" vertical="center" wrapText="1" readingOrder="1"/>
    </xf>
    <xf numFmtId="0" fontId="4" fillId="2" borderId="10" xfId="1" applyFont="1" applyFill="1" applyBorder="1" applyAlignment="1">
      <alignment horizontal="center" vertical="center" wrapText="1" readingOrder="1"/>
    </xf>
    <xf numFmtId="0" fontId="4" fillId="2" borderId="11" xfId="1" applyFont="1" applyFill="1" applyBorder="1" applyAlignment="1">
      <alignment horizontal="left" vertical="center" wrapText="1" readingOrder="1"/>
    </xf>
    <xf numFmtId="0" fontId="3" fillId="0" borderId="12" xfId="1" applyFont="1" applyBorder="1" applyAlignment="1">
      <alignment vertical="top" wrapText="1"/>
    </xf>
    <xf numFmtId="0" fontId="3" fillId="0" borderId="13" xfId="1" applyFont="1" applyBorder="1" applyAlignment="1">
      <alignment vertical="top" wrapText="1"/>
    </xf>
    <xf numFmtId="0" fontId="4" fillId="2" borderId="2" xfId="1" applyFont="1" applyFill="1" applyBorder="1" applyAlignment="1">
      <alignment horizontal="center" vertical="top" wrapText="1" readingOrder="1"/>
    </xf>
    <xf numFmtId="0" fontId="5" fillId="0" borderId="2" xfId="1" applyFont="1" applyBorder="1" applyAlignment="1">
      <alignment vertical="top" wrapText="1" readingOrder="1"/>
    </xf>
    <xf numFmtId="164" fontId="5" fillId="0" borderId="2" xfId="1" applyNumberFormat="1" applyFont="1" applyBorder="1" applyAlignment="1">
      <alignment vertical="top" wrapText="1" readingOrder="1"/>
    </xf>
    <xf numFmtId="165" fontId="5" fillId="0" borderId="2" xfId="1" applyNumberFormat="1" applyFont="1" applyBorder="1" applyAlignment="1">
      <alignment horizontal="right" vertical="top" wrapText="1" readingOrder="1"/>
    </xf>
    <xf numFmtId="0" fontId="5" fillId="0" borderId="2" xfId="1" applyFont="1" applyBorder="1" applyAlignment="1">
      <alignment horizontal="right" vertical="top" wrapText="1" readingOrder="1"/>
    </xf>
    <xf numFmtId="166" fontId="5" fillId="0" borderId="2" xfId="1" applyNumberFormat="1" applyFont="1" applyBorder="1" applyAlignment="1">
      <alignment horizontal="left" vertical="top" wrapText="1" readingOrder="1"/>
    </xf>
    <xf numFmtId="0" fontId="4" fillId="0" borderId="17" xfId="1" applyFont="1" applyBorder="1" applyAlignment="1">
      <alignment horizontal="right" vertical="top" wrapText="1" readingOrder="1"/>
    </xf>
    <xf numFmtId="0" fontId="3" fillId="0" borderId="18" xfId="1" applyFont="1" applyBorder="1" applyAlignment="1">
      <alignment vertical="top" wrapText="1"/>
    </xf>
    <xf numFmtId="0" fontId="3" fillId="0" borderId="19" xfId="1" applyFont="1" applyBorder="1" applyAlignment="1">
      <alignment vertical="top" wrapText="1"/>
    </xf>
    <xf numFmtId="164" fontId="4" fillId="0" borderId="17" xfId="1" applyNumberFormat="1" applyFont="1" applyBorder="1" applyAlignment="1">
      <alignment vertical="top" wrapText="1" readingOrder="1"/>
    </xf>
    <xf numFmtId="0" fontId="4" fillId="0" borderId="17" xfId="1" applyFont="1" applyBorder="1" applyAlignment="1">
      <alignment vertical="top" wrapText="1" readingOrder="1"/>
    </xf>
  </cellXfs>
  <cellStyles count="2">
    <cellStyle name="Įprastas" xfId="0" builtinId="0"/>
    <cellStyle name="Normal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4"/>
  <sheetViews>
    <sheetView showGridLines="0" tabSelected="1" view="pageBreakPreview" zoomScale="60" zoomScaleNormal="60" workbookViewId="0">
      <selection activeCell="A8" sqref="A8:T8"/>
    </sheetView>
  </sheetViews>
  <sheetFormatPr defaultRowHeight="14.4" x14ac:dyDescent="0.3"/>
  <cols>
    <col min="1" max="1" width="5.5546875" customWidth="1"/>
    <col min="2" max="2" width="14.77734375" customWidth="1"/>
    <col min="3" max="3" width="6.109375" customWidth="1"/>
    <col min="4" max="4" width="20.5546875" customWidth="1"/>
    <col min="5" max="5" width="0" hidden="1" customWidth="1"/>
    <col min="6" max="6" width="14.44140625" customWidth="1"/>
    <col min="7" max="7" width="18.44140625" customWidth="1"/>
    <col min="8" max="8" width="4.5546875" customWidth="1"/>
    <col min="9" max="9" width="13.44140625" customWidth="1"/>
    <col min="10" max="11" width="4.5546875" customWidth="1"/>
    <col min="12" max="12" width="7.6640625" customWidth="1"/>
    <col min="13" max="13" width="16.88671875" customWidth="1"/>
    <col min="14" max="14" width="3.6640625" customWidth="1"/>
    <col min="15" max="15" width="11" customWidth="1"/>
    <col min="16" max="16" width="14.6640625" customWidth="1"/>
    <col min="17" max="17" width="0.88671875" customWidth="1"/>
    <col min="18" max="18" width="16.6640625" customWidth="1"/>
    <col min="19" max="19" width="3.88671875" customWidth="1"/>
    <col min="20" max="20" width="35.33203125" customWidth="1"/>
  </cols>
  <sheetData>
    <row r="1" spans="1:20" s="10" customFormat="1" ht="20.25" customHeight="1" x14ac:dyDescent="0.3">
      <c r="A1" s="9"/>
      <c r="B1" s="9"/>
      <c r="C1" s="9"/>
      <c r="D1" s="9"/>
      <c r="E1" s="9"/>
      <c r="F1" s="9"/>
      <c r="G1" s="9"/>
      <c r="H1" s="9"/>
      <c r="I1" s="9"/>
      <c r="J1" s="9"/>
      <c r="K1" s="9"/>
      <c r="L1" s="9"/>
      <c r="M1" s="9"/>
      <c r="N1" s="9"/>
      <c r="O1" s="9"/>
      <c r="P1" s="9"/>
      <c r="Q1" s="9"/>
      <c r="R1" s="9"/>
      <c r="S1" s="9"/>
      <c r="T1" s="11"/>
    </row>
    <row r="2" spans="1:20" ht="96.75" customHeight="1" x14ac:dyDescent="0.3">
      <c r="A2" s="21" t="s">
        <v>0</v>
      </c>
      <c r="B2" s="20"/>
      <c r="C2" s="20"/>
      <c r="D2" s="20"/>
      <c r="E2" s="20"/>
      <c r="F2" s="20"/>
      <c r="G2" s="20"/>
      <c r="H2" s="20"/>
      <c r="I2" s="20"/>
      <c r="J2" s="20"/>
      <c r="K2" s="20"/>
      <c r="L2" s="20"/>
      <c r="M2" s="20"/>
      <c r="N2" s="20"/>
      <c r="O2" s="20"/>
      <c r="P2" s="20"/>
      <c r="Q2" s="20"/>
      <c r="R2" s="22" t="s">
        <v>110</v>
      </c>
      <c r="S2" s="22"/>
      <c r="T2" s="22"/>
    </row>
    <row r="3" spans="1:20" ht="17.100000000000001" customHeight="1" x14ac:dyDescent="0.3">
      <c r="A3" s="21" t="s">
        <v>0</v>
      </c>
      <c r="B3" s="20"/>
      <c r="C3" s="20"/>
      <c r="D3" s="20"/>
      <c r="E3" s="20"/>
      <c r="F3" s="20"/>
      <c r="G3" s="20"/>
      <c r="H3" s="20"/>
      <c r="I3" s="20"/>
      <c r="J3" s="20"/>
      <c r="K3" s="20"/>
      <c r="L3" s="20"/>
      <c r="M3" s="20"/>
      <c r="N3" s="20"/>
      <c r="O3" s="20"/>
      <c r="P3" s="20"/>
      <c r="Q3" s="20"/>
      <c r="R3" s="22" t="s">
        <v>0</v>
      </c>
      <c r="S3" s="20"/>
      <c r="T3" s="20"/>
    </row>
    <row r="4" spans="1:20" ht="17.100000000000001" customHeight="1" x14ac:dyDescent="0.3">
      <c r="A4" s="22" t="s">
        <v>0</v>
      </c>
      <c r="B4" s="20"/>
      <c r="C4" s="20"/>
      <c r="D4" s="25" t="s">
        <v>1</v>
      </c>
      <c r="E4" s="24"/>
      <c r="F4" s="24"/>
      <c r="G4" s="24"/>
      <c r="H4" s="24"/>
      <c r="I4" s="24"/>
      <c r="J4" s="24"/>
      <c r="K4" s="24"/>
      <c r="L4" s="24"/>
      <c r="M4" s="24"/>
      <c r="N4" s="24"/>
      <c r="O4" s="24"/>
      <c r="P4" s="24"/>
      <c r="Q4" s="24"/>
      <c r="R4" s="24"/>
      <c r="S4" s="22" t="s">
        <v>0</v>
      </c>
      <c r="T4" s="20"/>
    </row>
    <row r="5" spans="1:20" ht="17.100000000000001" customHeight="1" x14ac:dyDescent="0.3">
      <c r="A5" s="19" t="s">
        <v>2</v>
      </c>
      <c r="B5" s="20"/>
      <c r="C5" s="20"/>
      <c r="D5" s="20"/>
      <c r="E5" s="20"/>
      <c r="F5" s="20"/>
      <c r="G5" s="20"/>
      <c r="H5" s="20"/>
      <c r="I5" s="20"/>
      <c r="J5" s="20"/>
      <c r="K5" s="20"/>
      <c r="L5" s="20"/>
      <c r="M5" s="20"/>
      <c r="N5" s="20"/>
      <c r="O5" s="20"/>
      <c r="P5" s="20"/>
      <c r="Q5" s="20"/>
      <c r="R5" s="20"/>
      <c r="S5" s="20"/>
      <c r="T5" s="20"/>
    </row>
    <row r="6" spans="1:20" ht="17.100000000000001" customHeight="1" x14ac:dyDescent="0.3">
      <c r="A6" s="21" t="s">
        <v>0</v>
      </c>
      <c r="B6" s="20"/>
      <c r="C6" s="20"/>
      <c r="D6" s="20"/>
      <c r="E6" s="20"/>
      <c r="F6" s="20"/>
      <c r="G6" s="20"/>
      <c r="H6" s="20"/>
      <c r="I6" s="20"/>
      <c r="J6" s="20"/>
      <c r="K6" s="20"/>
      <c r="L6" s="20"/>
      <c r="M6" s="20"/>
      <c r="N6" s="20"/>
      <c r="O6" s="20"/>
      <c r="P6" s="20"/>
      <c r="Q6" s="20"/>
      <c r="R6" s="20"/>
      <c r="S6" s="20"/>
      <c r="T6" s="20"/>
    </row>
    <row r="7" spans="1:20" ht="17.100000000000001" customHeight="1" x14ac:dyDescent="0.3">
      <c r="A7" s="22" t="s">
        <v>0</v>
      </c>
      <c r="B7" s="20"/>
      <c r="C7" s="20"/>
      <c r="D7" s="23" t="s">
        <v>3</v>
      </c>
      <c r="E7" s="24"/>
      <c r="F7" s="24"/>
      <c r="G7" s="24"/>
      <c r="H7" s="24"/>
      <c r="I7" s="24"/>
      <c r="J7" s="24"/>
      <c r="K7" s="24"/>
      <c r="L7" s="24"/>
      <c r="M7" s="24"/>
      <c r="N7" s="24"/>
      <c r="O7" s="24"/>
      <c r="P7" s="24"/>
      <c r="Q7" s="24"/>
      <c r="R7" s="24"/>
      <c r="S7" s="22" t="s">
        <v>0</v>
      </c>
      <c r="T7" s="20"/>
    </row>
    <row r="8" spans="1:20" ht="17.100000000000001" customHeight="1" x14ac:dyDescent="0.3">
      <c r="A8" s="19" t="s">
        <v>4</v>
      </c>
      <c r="B8" s="20"/>
      <c r="C8" s="20"/>
      <c r="D8" s="20"/>
      <c r="E8" s="20"/>
      <c r="F8" s="20"/>
      <c r="G8" s="20"/>
      <c r="H8" s="20"/>
      <c r="I8" s="20"/>
      <c r="J8" s="20"/>
      <c r="K8" s="20"/>
      <c r="L8" s="20"/>
      <c r="M8" s="20"/>
      <c r="N8" s="20"/>
      <c r="O8" s="20"/>
      <c r="P8" s="20"/>
      <c r="Q8" s="20"/>
      <c r="R8" s="20"/>
      <c r="S8" s="20"/>
      <c r="T8" s="20"/>
    </row>
    <row r="9" spans="1:20" ht="15" customHeight="1" x14ac:dyDescent="0.3">
      <c r="A9" s="37" t="s">
        <v>0</v>
      </c>
      <c r="B9" s="20"/>
      <c r="C9" s="20"/>
      <c r="D9" s="20"/>
      <c r="E9" s="20"/>
      <c r="F9" s="20"/>
      <c r="G9" s="20"/>
      <c r="H9" s="20"/>
      <c r="I9" s="20"/>
      <c r="J9" s="20"/>
      <c r="K9" s="20"/>
      <c r="L9" s="20"/>
      <c r="M9" s="20"/>
      <c r="N9" s="20"/>
      <c r="O9" s="20"/>
      <c r="P9" s="20"/>
      <c r="Q9" s="20"/>
      <c r="R9" s="20"/>
      <c r="S9" s="20"/>
      <c r="T9" s="20"/>
    </row>
    <row r="10" spans="1:20" ht="15" customHeight="1" x14ac:dyDescent="0.3">
      <c r="A10" s="38" t="s">
        <v>108</v>
      </c>
      <c r="B10" s="20"/>
      <c r="C10" s="20"/>
      <c r="D10" s="20"/>
      <c r="E10" s="20"/>
      <c r="F10" s="20"/>
      <c r="G10" s="20"/>
      <c r="H10" s="20"/>
      <c r="I10" s="20"/>
      <c r="J10" s="20"/>
      <c r="K10" s="20"/>
      <c r="L10" s="20"/>
      <c r="M10" s="20"/>
      <c r="N10" s="20"/>
      <c r="O10" s="20"/>
      <c r="P10" s="20"/>
      <c r="Q10" s="20"/>
      <c r="R10" s="20"/>
      <c r="S10" s="20"/>
      <c r="T10" s="20"/>
    </row>
    <row r="11" spans="1:20" ht="17.100000000000001" customHeight="1" x14ac:dyDescent="0.3">
      <c r="A11" s="37" t="s">
        <v>0</v>
      </c>
      <c r="B11" s="20"/>
      <c r="C11" s="20"/>
      <c r="D11" s="20"/>
      <c r="E11" s="20"/>
      <c r="F11" s="20"/>
      <c r="G11" s="20"/>
      <c r="H11" s="20"/>
      <c r="I11" s="20"/>
      <c r="J11" s="20"/>
      <c r="K11" s="20"/>
      <c r="L11" s="20"/>
      <c r="M11" s="20"/>
      <c r="N11" s="20"/>
      <c r="O11" s="20"/>
      <c r="P11" s="20"/>
      <c r="Q11" s="20"/>
      <c r="R11" s="20"/>
      <c r="S11" s="20"/>
      <c r="T11" s="20"/>
    </row>
    <row r="12" spans="1:20" x14ac:dyDescent="0.3">
      <c r="A12" s="22" t="s">
        <v>0</v>
      </c>
      <c r="B12" s="20"/>
      <c r="C12" s="20"/>
      <c r="D12" s="20"/>
      <c r="E12" s="20"/>
      <c r="F12" s="20"/>
      <c r="G12" s="20"/>
      <c r="H12" s="20"/>
      <c r="I12" s="39" t="s">
        <v>5</v>
      </c>
      <c r="J12" s="24"/>
      <c r="K12" s="2" t="s">
        <v>6</v>
      </c>
      <c r="L12" s="39" t="s">
        <v>7</v>
      </c>
      <c r="M12" s="24"/>
      <c r="N12" s="24"/>
      <c r="O12" s="22" t="s">
        <v>0</v>
      </c>
      <c r="P12" s="20"/>
      <c r="Q12" s="20"/>
      <c r="R12" s="20"/>
      <c r="S12" s="20"/>
      <c r="T12" s="20"/>
    </row>
    <row r="13" spans="1:20" ht="0" hidden="1" customHeight="1" x14ac:dyDescent="0.3">
      <c r="A13" s="1"/>
      <c r="B13" s="1"/>
      <c r="C13" s="1"/>
      <c r="D13" s="1"/>
      <c r="E13" s="1"/>
      <c r="F13" s="1"/>
      <c r="G13" s="1"/>
      <c r="H13" s="1"/>
      <c r="I13" s="1"/>
      <c r="J13" s="1"/>
      <c r="K13" s="1"/>
      <c r="L13" s="1"/>
      <c r="M13" s="1"/>
      <c r="N13" s="1"/>
      <c r="O13" s="1"/>
      <c r="P13" s="1"/>
      <c r="Q13" s="1"/>
      <c r="R13" s="1"/>
      <c r="S13" s="1"/>
      <c r="T13" s="1"/>
    </row>
    <row r="14" spans="1:20" ht="12.15" customHeight="1" x14ac:dyDescent="0.3">
      <c r="A14" s="1"/>
      <c r="B14" s="1"/>
      <c r="C14" s="1"/>
      <c r="D14" s="1"/>
      <c r="E14" s="1"/>
      <c r="F14" s="1"/>
      <c r="G14" s="1"/>
      <c r="H14" s="1"/>
      <c r="I14" s="1"/>
      <c r="J14" s="1"/>
      <c r="K14" s="1"/>
      <c r="L14" s="1"/>
      <c r="M14" s="1"/>
      <c r="N14" s="1"/>
      <c r="O14" s="1"/>
      <c r="P14" s="1"/>
      <c r="Q14" s="1"/>
      <c r="R14" s="1"/>
      <c r="S14" s="1"/>
      <c r="T14" s="1"/>
    </row>
    <row r="15" spans="1:20" ht="17.25" customHeight="1" x14ac:dyDescent="0.3">
      <c r="A15" s="26" t="s">
        <v>8</v>
      </c>
      <c r="B15" s="26" t="s">
        <v>9</v>
      </c>
      <c r="C15" s="26" t="s">
        <v>10</v>
      </c>
      <c r="D15" s="29"/>
      <c r="E15" s="26" t="s">
        <v>11</v>
      </c>
      <c r="F15" s="34"/>
      <c r="G15" s="34"/>
      <c r="H15" s="34"/>
      <c r="I15" s="34"/>
      <c r="J15" s="34"/>
      <c r="K15" s="34"/>
      <c r="L15" s="34"/>
      <c r="M15" s="34"/>
      <c r="N15" s="34"/>
      <c r="O15" s="34"/>
      <c r="P15" s="35"/>
      <c r="Q15" s="26" t="s">
        <v>12</v>
      </c>
      <c r="R15" s="36"/>
      <c r="S15" s="29"/>
      <c r="T15" s="26" t="s">
        <v>13</v>
      </c>
    </row>
    <row r="16" spans="1:20" ht="29.25" customHeight="1" x14ac:dyDescent="0.3">
      <c r="A16" s="27"/>
      <c r="B16" s="27"/>
      <c r="C16" s="30"/>
      <c r="D16" s="31"/>
      <c r="E16" s="26" t="s">
        <v>14</v>
      </c>
      <c r="F16" s="29"/>
      <c r="G16" s="26" t="s">
        <v>15</v>
      </c>
      <c r="H16" s="34"/>
      <c r="I16" s="35"/>
      <c r="J16" s="40" t="s">
        <v>16</v>
      </c>
      <c r="K16" s="20"/>
      <c r="L16" s="20"/>
      <c r="M16" s="20"/>
      <c r="N16" s="20"/>
      <c r="O16" s="20"/>
      <c r="P16" s="20"/>
      <c r="Q16" s="30"/>
      <c r="R16" s="20"/>
      <c r="S16" s="31"/>
      <c r="T16" s="27"/>
    </row>
    <row r="17" spans="1:20" ht="29.25" customHeight="1" x14ac:dyDescent="0.3">
      <c r="A17" s="27"/>
      <c r="B17" s="27"/>
      <c r="C17" s="30"/>
      <c r="D17" s="31"/>
      <c r="E17" s="30"/>
      <c r="F17" s="31"/>
      <c r="G17" s="26" t="s">
        <v>17</v>
      </c>
      <c r="H17" s="41" t="s">
        <v>0</v>
      </c>
      <c r="I17" s="34"/>
      <c r="J17" s="42" t="s">
        <v>18</v>
      </c>
      <c r="K17" s="43"/>
      <c r="L17" s="43"/>
      <c r="M17" s="43"/>
      <c r="N17" s="43"/>
      <c r="O17" s="43"/>
      <c r="P17" s="44"/>
      <c r="Q17" s="30"/>
      <c r="R17" s="20"/>
      <c r="S17" s="31"/>
      <c r="T17" s="27"/>
    </row>
    <row r="18" spans="1:20" ht="17.100000000000001" customHeight="1" x14ac:dyDescent="0.3">
      <c r="A18" s="27"/>
      <c r="B18" s="27"/>
      <c r="C18" s="30"/>
      <c r="D18" s="31"/>
      <c r="E18" s="30"/>
      <c r="F18" s="31"/>
      <c r="G18" s="27"/>
      <c r="H18" s="26" t="s">
        <v>19</v>
      </c>
      <c r="I18" s="29"/>
      <c r="J18" s="26" t="s">
        <v>20</v>
      </c>
      <c r="K18" s="34"/>
      <c r="L18" s="34"/>
      <c r="M18" s="34"/>
      <c r="N18" s="34"/>
      <c r="O18" s="34"/>
      <c r="P18" s="35"/>
      <c r="Q18" s="30"/>
      <c r="R18" s="20"/>
      <c r="S18" s="31"/>
      <c r="T18" s="27"/>
    </row>
    <row r="19" spans="1:20" ht="63.75" customHeight="1" x14ac:dyDescent="0.3">
      <c r="A19" s="28"/>
      <c r="B19" s="28"/>
      <c r="C19" s="32"/>
      <c r="D19" s="33"/>
      <c r="E19" s="32"/>
      <c r="F19" s="33"/>
      <c r="G19" s="28"/>
      <c r="H19" s="32"/>
      <c r="I19" s="33"/>
      <c r="J19" s="26" t="s">
        <v>19</v>
      </c>
      <c r="K19" s="34"/>
      <c r="L19" s="35"/>
      <c r="M19" s="3" t="s">
        <v>21</v>
      </c>
      <c r="N19" s="26" t="s">
        <v>22</v>
      </c>
      <c r="O19" s="35"/>
      <c r="P19" s="3" t="s">
        <v>23</v>
      </c>
      <c r="Q19" s="32"/>
      <c r="R19" s="24"/>
      <c r="S19" s="33"/>
      <c r="T19" s="28"/>
    </row>
    <row r="20" spans="1:20" x14ac:dyDescent="0.3">
      <c r="A20" s="4" t="s">
        <v>24</v>
      </c>
      <c r="B20" s="4" t="s">
        <v>25</v>
      </c>
      <c r="C20" s="45" t="s">
        <v>26</v>
      </c>
      <c r="D20" s="35"/>
      <c r="E20" s="45" t="s">
        <v>27</v>
      </c>
      <c r="F20" s="35"/>
      <c r="G20" s="4" t="s">
        <v>28</v>
      </c>
      <c r="H20" s="45" t="s">
        <v>29</v>
      </c>
      <c r="I20" s="35"/>
      <c r="J20" s="45" t="s">
        <v>30</v>
      </c>
      <c r="K20" s="34"/>
      <c r="L20" s="35"/>
      <c r="M20" s="4" t="s">
        <v>31</v>
      </c>
      <c r="N20" s="45" t="s">
        <v>32</v>
      </c>
      <c r="O20" s="35"/>
      <c r="P20" s="4" t="s">
        <v>33</v>
      </c>
      <c r="Q20" s="45" t="s">
        <v>34</v>
      </c>
      <c r="R20" s="34"/>
      <c r="S20" s="35"/>
      <c r="T20" s="4" t="s">
        <v>35</v>
      </c>
    </row>
    <row r="21" spans="1:20" ht="43.5" customHeight="1" x14ac:dyDescent="0.3">
      <c r="A21" s="5" t="s">
        <v>36</v>
      </c>
      <c r="B21" s="5" t="s">
        <v>37</v>
      </c>
      <c r="C21" s="46" t="s">
        <v>38</v>
      </c>
      <c r="D21" s="35"/>
      <c r="E21" s="47">
        <f>G21+H21+J21+M21+N21+P21</f>
        <v>186988.77000000002</v>
      </c>
      <c r="F21" s="35"/>
      <c r="G21" s="6">
        <v>135843.42000000001</v>
      </c>
      <c r="H21" s="47">
        <v>0</v>
      </c>
      <c r="I21" s="35"/>
      <c r="J21" s="47">
        <v>14024.16</v>
      </c>
      <c r="K21" s="34"/>
      <c r="L21" s="35"/>
      <c r="M21" s="6">
        <v>37121.19</v>
      </c>
      <c r="N21" s="47">
        <v>0</v>
      </c>
      <c r="O21" s="35"/>
      <c r="P21" s="6">
        <v>0</v>
      </c>
      <c r="Q21" s="48">
        <v>43007</v>
      </c>
      <c r="R21" s="34"/>
      <c r="S21" s="35"/>
      <c r="T21" s="7" t="s">
        <v>0</v>
      </c>
    </row>
    <row r="22" spans="1:20" ht="72" customHeight="1" x14ac:dyDescent="0.3">
      <c r="A22" s="5" t="s">
        <v>39</v>
      </c>
      <c r="B22" s="5" t="s">
        <v>40</v>
      </c>
      <c r="C22" s="46" t="s">
        <v>41</v>
      </c>
      <c r="D22" s="35"/>
      <c r="E22" s="47">
        <f t="shared" ref="E22:E25" si="0">G22+H22+J22+M22+N22+P22</f>
        <v>1430708.28</v>
      </c>
      <c r="F22" s="35"/>
      <c r="G22" s="6">
        <v>1100202.22</v>
      </c>
      <c r="H22" s="47">
        <v>0</v>
      </c>
      <c r="I22" s="35"/>
      <c r="J22" s="47">
        <v>0</v>
      </c>
      <c r="K22" s="34"/>
      <c r="L22" s="35"/>
      <c r="M22" s="6">
        <v>330506.06</v>
      </c>
      <c r="N22" s="47">
        <v>0</v>
      </c>
      <c r="O22" s="35"/>
      <c r="P22" s="6">
        <v>0</v>
      </c>
      <c r="Q22" s="48">
        <v>42674</v>
      </c>
      <c r="R22" s="34"/>
      <c r="S22" s="35"/>
      <c r="T22" s="7" t="s">
        <v>0</v>
      </c>
    </row>
    <row r="23" spans="1:20" ht="50.25" customHeight="1" x14ac:dyDescent="0.3">
      <c r="A23" s="5" t="s">
        <v>42</v>
      </c>
      <c r="B23" s="5" t="s">
        <v>40</v>
      </c>
      <c r="C23" s="46" t="s">
        <v>43</v>
      </c>
      <c r="D23" s="35"/>
      <c r="E23" s="47">
        <f t="shared" si="0"/>
        <v>476515.77999999997</v>
      </c>
      <c r="F23" s="35"/>
      <c r="G23" s="6">
        <v>328997.46999999997</v>
      </c>
      <c r="H23" s="47">
        <v>0</v>
      </c>
      <c r="I23" s="35"/>
      <c r="J23" s="47">
        <v>37827</v>
      </c>
      <c r="K23" s="34"/>
      <c r="L23" s="35"/>
      <c r="M23" s="6">
        <v>109691.31</v>
      </c>
      <c r="N23" s="47">
        <v>0</v>
      </c>
      <c r="O23" s="35"/>
      <c r="P23" s="6">
        <v>0</v>
      </c>
      <c r="Q23" s="48">
        <v>43830</v>
      </c>
      <c r="R23" s="34"/>
      <c r="S23" s="35"/>
      <c r="T23" s="7" t="s">
        <v>44</v>
      </c>
    </row>
    <row r="24" spans="1:20" ht="58.8" customHeight="1" x14ac:dyDescent="0.3">
      <c r="A24" s="5" t="s">
        <v>45</v>
      </c>
      <c r="B24" s="5" t="s">
        <v>46</v>
      </c>
      <c r="C24" s="46" t="s">
        <v>47</v>
      </c>
      <c r="D24" s="35"/>
      <c r="E24" s="47">
        <f t="shared" si="0"/>
        <v>1017282.1200000001</v>
      </c>
      <c r="F24" s="35"/>
      <c r="G24" s="6">
        <v>751240.56</v>
      </c>
      <c r="H24" s="47">
        <v>0</v>
      </c>
      <c r="I24" s="35"/>
      <c r="J24" s="47">
        <v>0</v>
      </c>
      <c r="K24" s="34"/>
      <c r="L24" s="35"/>
      <c r="M24" s="6">
        <v>266041.56</v>
      </c>
      <c r="N24" s="47">
        <v>0</v>
      </c>
      <c r="O24" s="35"/>
      <c r="P24" s="6">
        <v>0</v>
      </c>
      <c r="Q24" s="48">
        <v>43281</v>
      </c>
      <c r="R24" s="34"/>
      <c r="S24" s="35"/>
      <c r="T24" s="7" t="s">
        <v>48</v>
      </c>
    </row>
    <row r="25" spans="1:20" ht="60" customHeight="1" x14ac:dyDescent="0.3">
      <c r="A25" s="5" t="s">
        <v>49</v>
      </c>
      <c r="B25" s="5" t="s">
        <v>46</v>
      </c>
      <c r="C25" s="46" t="s">
        <v>50</v>
      </c>
      <c r="D25" s="35"/>
      <c r="E25" s="47">
        <f t="shared" si="0"/>
        <v>517340.39</v>
      </c>
      <c r="F25" s="35"/>
      <c r="G25" s="6">
        <v>431951</v>
      </c>
      <c r="H25" s="47">
        <v>0</v>
      </c>
      <c r="I25" s="35"/>
      <c r="J25" s="47">
        <v>0</v>
      </c>
      <c r="K25" s="34"/>
      <c r="L25" s="35"/>
      <c r="M25" s="6">
        <v>85389.39</v>
      </c>
      <c r="N25" s="47">
        <v>0</v>
      </c>
      <c r="O25" s="35"/>
      <c r="P25" s="6">
        <v>0</v>
      </c>
      <c r="Q25" s="48">
        <v>43616</v>
      </c>
      <c r="R25" s="34"/>
      <c r="S25" s="35"/>
      <c r="T25" s="7" t="s">
        <v>51</v>
      </c>
    </row>
    <row r="26" spans="1:20" ht="63.75" customHeight="1" x14ac:dyDescent="0.3">
      <c r="A26" s="5" t="s">
        <v>52</v>
      </c>
      <c r="B26" s="5" t="s">
        <v>53</v>
      </c>
      <c r="C26" s="46" t="s">
        <v>54</v>
      </c>
      <c r="D26" s="35"/>
      <c r="E26" s="47">
        <f t="shared" ref="E26:E32" si="1">G26+H26+J26+M26+N26+P26</f>
        <v>1112904.0699999998</v>
      </c>
      <c r="F26" s="35"/>
      <c r="G26" s="6">
        <v>252000</v>
      </c>
      <c r="H26" s="47">
        <v>0</v>
      </c>
      <c r="I26" s="35"/>
      <c r="J26" s="47">
        <v>0</v>
      </c>
      <c r="K26" s="34"/>
      <c r="L26" s="35"/>
      <c r="M26" s="6">
        <v>860904.07</v>
      </c>
      <c r="N26" s="47">
        <v>0</v>
      </c>
      <c r="O26" s="35"/>
      <c r="P26" s="6">
        <v>0</v>
      </c>
      <c r="Q26" s="48">
        <v>43646</v>
      </c>
      <c r="R26" s="34"/>
      <c r="S26" s="35"/>
      <c r="T26" s="7" t="s">
        <v>51</v>
      </c>
    </row>
    <row r="27" spans="1:20" ht="57" customHeight="1" x14ac:dyDescent="0.3">
      <c r="A27" s="5" t="s">
        <v>55</v>
      </c>
      <c r="B27" s="5" t="s">
        <v>53</v>
      </c>
      <c r="C27" s="46" t="s">
        <v>56</v>
      </c>
      <c r="D27" s="35"/>
      <c r="E27" s="47">
        <f t="shared" si="1"/>
        <v>345600</v>
      </c>
      <c r="F27" s="35"/>
      <c r="G27" s="6">
        <v>293760</v>
      </c>
      <c r="H27" s="47">
        <v>0</v>
      </c>
      <c r="I27" s="35"/>
      <c r="J27" s="47">
        <v>0</v>
      </c>
      <c r="K27" s="34"/>
      <c r="L27" s="35"/>
      <c r="M27" s="6">
        <v>51840</v>
      </c>
      <c r="N27" s="47">
        <v>0</v>
      </c>
      <c r="O27" s="35"/>
      <c r="P27" s="6">
        <v>0</v>
      </c>
      <c r="Q27" s="48">
        <v>43131</v>
      </c>
      <c r="R27" s="34"/>
      <c r="S27" s="35"/>
      <c r="T27" s="7" t="s">
        <v>57</v>
      </c>
    </row>
    <row r="28" spans="1:20" ht="87.6" customHeight="1" x14ac:dyDescent="0.3">
      <c r="A28" s="5" t="s">
        <v>58</v>
      </c>
      <c r="B28" s="5" t="s">
        <v>53</v>
      </c>
      <c r="C28" s="46" t="s">
        <v>109</v>
      </c>
      <c r="D28" s="35"/>
      <c r="E28" s="47">
        <f t="shared" si="1"/>
        <v>10251779.359999999</v>
      </c>
      <c r="F28" s="35"/>
      <c r="G28" s="6">
        <v>3472611.43</v>
      </c>
      <c r="H28" s="47">
        <v>0</v>
      </c>
      <c r="I28" s="35"/>
      <c r="J28" s="47">
        <v>0</v>
      </c>
      <c r="K28" s="34"/>
      <c r="L28" s="35"/>
      <c r="M28" s="6">
        <v>6779167.9299999997</v>
      </c>
      <c r="N28" s="47">
        <v>0</v>
      </c>
      <c r="O28" s="35"/>
      <c r="P28" s="6">
        <v>0</v>
      </c>
      <c r="Q28" s="48">
        <v>43434</v>
      </c>
      <c r="R28" s="34"/>
      <c r="S28" s="35"/>
      <c r="T28" s="7" t="s">
        <v>51</v>
      </c>
    </row>
    <row r="29" spans="1:20" ht="64.5" customHeight="1" x14ac:dyDescent="0.3">
      <c r="A29" s="5" t="s">
        <v>59</v>
      </c>
      <c r="B29" s="5" t="s">
        <v>53</v>
      </c>
      <c r="C29" s="46" t="s">
        <v>60</v>
      </c>
      <c r="D29" s="35"/>
      <c r="E29" s="47">
        <f t="shared" si="1"/>
        <v>41998</v>
      </c>
      <c r="F29" s="35"/>
      <c r="G29" s="6">
        <v>35698</v>
      </c>
      <c r="H29" s="47">
        <v>0</v>
      </c>
      <c r="I29" s="35"/>
      <c r="J29" s="47">
        <v>0</v>
      </c>
      <c r="K29" s="34"/>
      <c r="L29" s="35"/>
      <c r="M29" s="6">
        <v>6300</v>
      </c>
      <c r="N29" s="47">
        <v>0</v>
      </c>
      <c r="O29" s="35"/>
      <c r="P29" s="6">
        <v>0</v>
      </c>
      <c r="Q29" s="48">
        <v>43100</v>
      </c>
      <c r="R29" s="34"/>
      <c r="S29" s="35"/>
      <c r="T29" s="7" t="s">
        <v>61</v>
      </c>
    </row>
    <row r="30" spans="1:20" ht="63" customHeight="1" x14ac:dyDescent="0.3">
      <c r="A30" s="5" t="s">
        <v>62</v>
      </c>
      <c r="B30" s="5" t="s">
        <v>53</v>
      </c>
      <c r="C30" s="46" t="s">
        <v>63</v>
      </c>
      <c r="D30" s="35"/>
      <c r="E30" s="47">
        <f t="shared" si="1"/>
        <v>41998</v>
      </c>
      <c r="F30" s="35"/>
      <c r="G30" s="6">
        <v>35698</v>
      </c>
      <c r="H30" s="47">
        <v>0</v>
      </c>
      <c r="I30" s="35"/>
      <c r="J30" s="47">
        <v>0</v>
      </c>
      <c r="K30" s="34"/>
      <c r="L30" s="35"/>
      <c r="M30" s="6">
        <v>6300</v>
      </c>
      <c r="N30" s="47">
        <v>0</v>
      </c>
      <c r="O30" s="35"/>
      <c r="P30" s="6">
        <v>0</v>
      </c>
      <c r="Q30" s="48">
        <v>43100</v>
      </c>
      <c r="R30" s="34"/>
      <c r="S30" s="35"/>
      <c r="T30" s="7" t="s">
        <v>64</v>
      </c>
    </row>
    <row r="31" spans="1:20" ht="45.75" customHeight="1" x14ac:dyDescent="0.3">
      <c r="A31" s="5" t="s">
        <v>65</v>
      </c>
      <c r="B31" s="5" t="s">
        <v>66</v>
      </c>
      <c r="C31" s="46" t="s">
        <v>67</v>
      </c>
      <c r="D31" s="35"/>
      <c r="E31" s="47">
        <f t="shared" si="1"/>
        <v>530568.42999999993</v>
      </c>
      <c r="F31" s="35"/>
      <c r="G31" s="6">
        <v>228386</v>
      </c>
      <c r="H31" s="47">
        <v>0</v>
      </c>
      <c r="I31" s="35"/>
      <c r="J31" s="47">
        <v>0</v>
      </c>
      <c r="K31" s="34"/>
      <c r="L31" s="35"/>
      <c r="M31" s="6">
        <v>302182.43</v>
      </c>
      <c r="N31" s="47">
        <v>0</v>
      </c>
      <c r="O31" s="35"/>
      <c r="P31" s="6">
        <v>0</v>
      </c>
      <c r="Q31" s="48">
        <v>44104</v>
      </c>
      <c r="R31" s="34"/>
      <c r="S31" s="35"/>
      <c r="T31" s="7" t="s">
        <v>44</v>
      </c>
    </row>
    <row r="32" spans="1:20" ht="45" customHeight="1" x14ac:dyDescent="0.3">
      <c r="A32" s="5" t="s">
        <v>68</v>
      </c>
      <c r="B32" s="5" t="s">
        <v>66</v>
      </c>
      <c r="C32" s="46" t="s">
        <v>69</v>
      </c>
      <c r="D32" s="35"/>
      <c r="E32" s="47">
        <f t="shared" si="1"/>
        <v>568016.01</v>
      </c>
      <c r="F32" s="35"/>
      <c r="G32" s="6">
        <v>482813.61</v>
      </c>
      <c r="H32" s="47">
        <v>0</v>
      </c>
      <c r="I32" s="35"/>
      <c r="J32" s="47">
        <v>0</v>
      </c>
      <c r="K32" s="34"/>
      <c r="L32" s="35"/>
      <c r="M32" s="6">
        <v>85202.4</v>
      </c>
      <c r="N32" s="47">
        <v>0</v>
      </c>
      <c r="O32" s="35"/>
      <c r="P32" s="6">
        <v>0</v>
      </c>
      <c r="Q32" s="48">
        <v>42705</v>
      </c>
      <c r="R32" s="34"/>
      <c r="S32" s="35"/>
      <c r="T32" s="7" t="s">
        <v>0</v>
      </c>
    </row>
    <row r="33" spans="1:20" ht="64.5" customHeight="1" x14ac:dyDescent="0.3">
      <c r="A33" s="5" t="s">
        <v>70</v>
      </c>
      <c r="B33" s="5" t="s">
        <v>66</v>
      </c>
      <c r="C33" s="46" t="s">
        <v>71</v>
      </c>
      <c r="D33" s="35"/>
      <c r="E33" s="47">
        <f>G33+H33+J33+M33+N33+P33</f>
        <v>483864.67000000004</v>
      </c>
      <c r="F33" s="35"/>
      <c r="G33" s="6">
        <v>411284.96</v>
      </c>
      <c r="H33" s="47">
        <v>0</v>
      </c>
      <c r="I33" s="35"/>
      <c r="J33" s="47">
        <v>0</v>
      </c>
      <c r="K33" s="34"/>
      <c r="L33" s="35"/>
      <c r="M33" s="6">
        <v>72579.710000000006</v>
      </c>
      <c r="N33" s="47">
        <v>0</v>
      </c>
      <c r="O33" s="35"/>
      <c r="P33" s="6">
        <v>0</v>
      </c>
      <c r="Q33" s="48">
        <v>43283</v>
      </c>
      <c r="R33" s="34"/>
      <c r="S33" s="35"/>
      <c r="T33" s="7" t="s">
        <v>51</v>
      </c>
    </row>
    <row r="34" spans="1:20" ht="183.6" customHeight="1" x14ac:dyDescent="0.3">
      <c r="A34" s="5" t="s">
        <v>72</v>
      </c>
      <c r="B34" s="5" t="s">
        <v>66</v>
      </c>
      <c r="C34" s="46" t="s">
        <v>73</v>
      </c>
      <c r="D34" s="35"/>
      <c r="E34" s="47">
        <f t="shared" ref="E34:E35" si="2">G34+H34+J34+M34+N34+P34</f>
        <v>396811.11</v>
      </c>
      <c r="F34" s="35"/>
      <c r="G34" s="6">
        <v>337289.44</v>
      </c>
      <c r="H34" s="47">
        <v>0</v>
      </c>
      <c r="I34" s="35"/>
      <c r="J34" s="47">
        <v>0</v>
      </c>
      <c r="K34" s="34"/>
      <c r="L34" s="35"/>
      <c r="M34" s="6">
        <v>59521.67</v>
      </c>
      <c r="N34" s="47">
        <v>0</v>
      </c>
      <c r="O34" s="35"/>
      <c r="P34" s="6">
        <v>0</v>
      </c>
      <c r="Q34" s="48">
        <v>43251</v>
      </c>
      <c r="R34" s="34"/>
      <c r="S34" s="35"/>
      <c r="T34" s="7" t="s">
        <v>74</v>
      </c>
    </row>
    <row r="35" spans="1:20" ht="75" customHeight="1" x14ac:dyDescent="0.3">
      <c r="A35" s="5" t="s">
        <v>75</v>
      </c>
      <c r="B35" s="5" t="s">
        <v>76</v>
      </c>
      <c r="C35" s="46" t="s">
        <v>77</v>
      </c>
      <c r="D35" s="35"/>
      <c r="E35" s="47">
        <f t="shared" si="2"/>
        <v>2544063.44</v>
      </c>
      <c r="F35" s="35"/>
      <c r="G35" s="6">
        <v>1612543.92</v>
      </c>
      <c r="H35" s="47">
        <v>0</v>
      </c>
      <c r="I35" s="35"/>
      <c r="J35" s="47">
        <v>5151.46</v>
      </c>
      <c r="K35" s="34"/>
      <c r="L35" s="35"/>
      <c r="M35" s="6">
        <v>926368.06</v>
      </c>
      <c r="N35" s="47">
        <v>0</v>
      </c>
      <c r="O35" s="35"/>
      <c r="P35" s="6">
        <v>0</v>
      </c>
      <c r="Q35" s="48">
        <v>42921</v>
      </c>
      <c r="R35" s="34"/>
      <c r="S35" s="35"/>
      <c r="T35" s="7" t="s">
        <v>78</v>
      </c>
    </row>
    <row r="36" spans="1:20" ht="46.2" customHeight="1" x14ac:dyDescent="0.3">
      <c r="A36" s="5" t="s">
        <v>79</v>
      </c>
      <c r="B36" s="5" t="s">
        <v>76</v>
      </c>
      <c r="C36" s="46" t="s">
        <v>80</v>
      </c>
      <c r="D36" s="35"/>
      <c r="E36" s="47">
        <f>G36+H36+J36+M36+N36+P36</f>
        <v>187193.41999999998</v>
      </c>
      <c r="F36" s="35"/>
      <c r="G36" s="6">
        <v>128333.33</v>
      </c>
      <c r="H36" s="47">
        <v>0</v>
      </c>
      <c r="I36" s="35"/>
      <c r="J36" s="47">
        <v>0</v>
      </c>
      <c r="K36" s="34"/>
      <c r="L36" s="35"/>
      <c r="M36" s="6">
        <v>58860.09</v>
      </c>
      <c r="N36" s="47">
        <v>0</v>
      </c>
      <c r="O36" s="35"/>
      <c r="P36" s="6">
        <v>0</v>
      </c>
      <c r="Q36" s="48">
        <v>43920</v>
      </c>
      <c r="R36" s="34"/>
      <c r="S36" s="35"/>
      <c r="T36" s="7" t="s">
        <v>44</v>
      </c>
    </row>
    <row r="37" spans="1:20" ht="48" customHeight="1" x14ac:dyDescent="0.3">
      <c r="A37" s="5" t="s">
        <v>81</v>
      </c>
      <c r="B37" s="5" t="s">
        <v>82</v>
      </c>
      <c r="C37" s="46" t="s">
        <v>83</v>
      </c>
      <c r="D37" s="35"/>
      <c r="E37" s="47">
        <f t="shared" ref="E37:E40" si="3">G37+H37+J37+M37+N37+P37</f>
        <v>857552.16999999993</v>
      </c>
      <c r="F37" s="35"/>
      <c r="G37" s="6">
        <v>728919.34</v>
      </c>
      <c r="H37" s="47">
        <v>0</v>
      </c>
      <c r="I37" s="35"/>
      <c r="J37" s="47">
        <v>0</v>
      </c>
      <c r="K37" s="34"/>
      <c r="L37" s="35"/>
      <c r="M37" s="6">
        <v>128632.83</v>
      </c>
      <c r="N37" s="47">
        <v>0</v>
      </c>
      <c r="O37" s="35"/>
      <c r="P37" s="6">
        <v>0</v>
      </c>
      <c r="Q37" s="48">
        <v>43495</v>
      </c>
      <c r="R37" s="34"/>
      <c r="S37" s="35"/>
      <c r="T37" s="7" t="s">
        <v>44</v>
      </c>
    </row>
    <row r="38" spans="1:20" ht="45.75" customHeight="1" x14ac:dyDescent="0.3">
      <c r="A38" s="5" t="s">
        <v>84</v>
      </c>
      <c r="B38" s="5" t="s">
        <v>82</v>
      </c>
      <c r="C38" s="46" t="s">
        <v>85</v>
      </c>
      <c r="D38" s="35"/>
      <c r="E38" s="47">
        <f t="shared" si="3"/>
        <v>177734.11</v>
      </c>
      <c r="F38" s="35"/>
      <c r="G38" s="6">
        <v>151073.99</v>
      </c>
      <c r="H38" s="47">
        <v>0</v>
      </c>
      <c r="I38" s="35"/>
      <c r="J38" s="47">
        <v>0</v>
      </c>
      <c r="K38" s="34"/>
      <c r="L38" s="35"/>
      <c r="M38" s="6">
        <v>26660.12</v>
      </c>
      <c r="N38" s="47">
        <v>0</v>
      </c>
      <c r="O38" s="35"/>
      <c r="P38" s="6">
        <v>0</v>
      </c>
      <c r="Q38" s="48">
        <v>43281</v>
      </c>
      <c r="R38" s="34"/>
      <c r="S38" s="35"/>
      <c r="T38" s="7" t="s">
        <v>0</v>
      </c>
    </row>
    <row r="39" spans="1:20" ht="77.25" customHeight="1" x14ac:dyDescent="0.3">
      <c r="A39" s="5" t="s">
        <v>86</v>
      </c>
      <c r="B39" s="5" t="s">
        <v>82</v>
      </c>
      <c r="C39" s="46" t="s">
        <v>87</v>
      </c>
      <c r="D39" s="35"/>
      <c r="E39" s="47">
        <f t="shared" si="3"/>
        <v>173238.89</v>
      </c>
      <c r="F39" s="35"/>
      <c r="G39" s="6">
        <v>147253.06</v>
      </c>
      <c r="H39" s="47">
        <v>0</v>
      </c>
      <c r="I39" s="35"/>
      <c r="J39" s="47">
        <v>0</v>
      </c>
      <c r="K39" s="34"/>
      <c r="L39" s="35"/>
      <c r="M39" s="6">
        <v>25985.83</v>
      </c>
      <c r="N39" s="47">
        <v>0</v>
      </c>
      <c r="O39" s="35"/>
      <c r="P39" s="6">
        <v>0</v>
      </c>
      <c r="Q39" s="48">
        <v>43524</v>
      </c>
      <c r="R39" s="34"/>
      <c r="S39" s="35"/>
      <c r="T39" s="7" t="s">
        <v>88</v>
      </c>
    </row>
    <row r="40" spans="1:20" ht="75.75" customHeight="1" x14ac:dyDescent="0.3">
      <c r="A40" s="5" t="s">
        <v>89</v>
      </c>
      <c r="B40" s="5" t="s">
        <v>90</v>
      </c>
      <c r="C40" s="46" t="s">
        <v>91</v>
      </c>
      <c r="D40" s="35"/>
      <c r="E40" s="47">
        <f t="shared" si="3"/>
        <v>261595.72999999998</v>
      </c>
      <c r="F40" s="35"/>
      <c r="G40" s="6">
        <v>222356.36</v>
      </c>
      <c r="H40" s="47">
        <v>0</v>
      </c>
      <c r="I40" s="35"/>
      <c r="J40" s="47">
        <v>0</v>
      </c>
      <c r="K40" s="34"/>
      <c r="L40" s="35"/>
      <c r="M40" s="6">
        <v>39239.370000000003</v>
      </c>
      <c r="N40" s="47">
        <v>0</v>
      </c>
      <c r="O40" s="35"/>
      <c r="P40" s="6">
        <v>0</v>
      </c>
      <c r="Q40" s="48">
        <v>43007</v>
      </c>
      <c r="R40" s="34"/>
      <c r="S40" s="35"/>
      <c r="T40" s="7" t="s">
        <v>88</v>
      </c>
    </row>
    <row r="41" spans="1:20" ht="50.4" customHeight="1" x14ac:dyDescent="0.3">
      <c r="A41" s="5" t="s">
        <v>92</v>
      </c>
      <c r="B41" s="5" t="s">
        <v>90</v>
      </c>
      <c r="C41" s="46" t="s">
        <v>93</v>
      </c>
      <c r="D41" s="35"/>
      <c r="E41" s="47">
        <f>G41+H41+J41+M41+N41+P41</f>
        <v>96692.47</v>
      </c>
      <c r="F41" s="35"/>
      <c r="G41" s="6">
        <v>82188.59</v>
      </c>
      <c r="H41" s="47">
        <v>0</v>
      </c>
      <c r="I41" s="35"/>
      <c r="J41" s="47">
        <v>0</v>
      </c>
      <c r="K41" s="34"/>
      <c r="L41" s="35"/>
      <c r="M41" s="6">
        <v>14503.88</v>
      </c>
      <c r="N41" s="47">
        <v>0</v>
      </c>
      <c r="O41" s="35"/>
      <c r="P41" s="6">
        <v>0</v>
      </c>
      <c r="Q41" s="48">
        <v>43311</v>
      </c>
      <c r="R41" s="34"/>
      <c r="S41" s="35"/>
      <c r="T41" s="7" t="s">
        <v>0</v>
      </c>
    </row>
    <row r="42" spans="1:20" ht="45.6" customHeight="1" x14ac:dyDescent="0.3">
      <c r="A42" s="5" t="s">
        <v>94</v>
      </c>
      <c r="B42" s="5" t="s">
        <v>90</v>
      </c>
      <c r="C42" s="46" t="s">
        <v>95</v>
      </c>
      <c r="D42" s="35"/>
      <c r="E42" s="47">
        <f t="shared" ref="E42:E46" si="4">G42+H42+J42+M42+N42+P42</f>
        <v>311823.59999999998</v>
      </c>
      <c r="F42" s="35"/>
      <c r="G42" s="6">
        <v>265050.05</v>
      </c>
      <c r="H42" s="47">
        <v>0</v>
      </c>
      <c r="I42" s="35"/>
      <c r="J42" s="47">
        <v>0</v>
      </c>
      <c r="K42" s="34"/>
      <c r="L42" s="35"/>
      <c r="M42" s="6">
        <v>46773.55</v>
      </c>
      <c r="N42" s="47">
        <v>0</v>
      </c>
      <c r="O42" s="35"/>
      <c r="P42" s="6">
        <v>0</v>
      </c>
      <c r="Q42" s="48">
        <v>43465</v>
      </c>
      <c r="R42" s="34"/>
      <c r="S42" s="35"/>
      <c r="T42" s="7" t="s">
        <v>0</v>
      </c>
    </row>
    <row r="43" spans="1:20" ht="45.6" customHeight="1" x14ac:dyDescent="0.3">
      <c r="A43" s="5" t="s">
        <v>96</v>
      </c>
      <c r="B43" s="5" t="s">
        <v>90</v>
      </c>
      <c r="C43" s="46" t="s">
        <v>97</v>
      </c>
      <c r="D43" s="35"/>
      <c r="E43" s="47">
        <f t="shared" si="4"/>
        <v>133639.66</v>
      </c>
      <c r="F43" s="35"/>
      <c r="G43" s="6">
        <v>113593.69</v>
      </c>
      <c r="H43" s="47">
        <v>0</v>
      </c>
      <c r="I43" s="35"/>
      <c r="J43" s="47">
        <v>0</v>
      </c>
      <c r="K43" s="34"/>
      <c r="L43" s="35"/>
      <c r="M43" s="6">
        <v>20045.97</v>
      </c>
      <c r="N43" s="47">
        <v>0</v>
      </c>
      <c r="O43" s="35"/>
      <c r="P43" s="6">
        <v>0</v>
      </c>
      <c r="Q43" s="48">
        <v>43404</v>
      </c>
      <c r="R43" s="34"/>
      <c r="S43" s="35"/>
      <c r="T43" s="7" t="s">
        <v>0</v>
      </c>
    </row>
    <row r="44" spans="1:20" ht="62.25" customHeight="1" x14ac:dyDescent="0.3">
      <c r="A44" s="5" t="s">
        <v>98</v>
      </c>
      <c r="B44" s="5" t="s">
        <v>90</v>
      </c>
      <c r="C44" s="46" t="s">
        <v>99</v>
      </c>
      <c r="D44" s="35"/>
      <c r="E44" s="47">
        <f t="shared" si="4"/>
        <v>258864.06</v>
      </c>
      <c r="F44" s="35"/>
      <c r="G44" s="6">
        <v>220034.45</v>
      </c>
      <c r="H44" s="47">
        <v>0</v>
      </c>
      <c r="I44" s="35"/>
      <c r="J44" s="47">
        <v>0</v>
      </c>
      <c r="K44" s="34"/>
      <c r="L44" s="35"/>
      <c r="M44" s="6">
        <v>38829.61</v>
      </c>
      <c r="N44" s="47">
        <v>0</v>
      </c>
      <c r="O44" s="35"/>
      <c r="P44" s="6">
        <v>0</v>
      </c>
      <c r="Q44" s="48">
        <v>43130</v>
      </c>
      <c r="R44" s="34"/>
      <c r="S44" s="35"/>
      <c r="T44" s="7" t="s">
        <v>100</v>
      </c>
    </row>
    <row r="45" spans="1:20" ht="75" customHeight="1" x14ac:dyDescent="0.3">
      <c r="A45" s="5" t="s">
        <v>101</v>
      </c>
      <c r="B45" s="5" t="s">
        <v>90</v>
      </c>
      <c r="C45" s="46" t="s">
        <v>102</v>
      </c>
      <c r="D45" s="35"/>
      <c r="E45" s="47">
        <f t="shared" si="4"/>
        <v>303768.69</v>
      </c>
      <c r="F45" s="35"/>
      <c r="G45" s="6">
        <v>258203.38</v>
      </c>
      <c r="H45" s="47">
        <v>0</v>
      </c>
      <c r="I45" s="35"/>
      <c r="J45" s="47">
        <v>0</v>
      </c>
      <c r="K45" s="34"/>
      <c r="L45" s="35"/>
      <c r="M45" s="6">
        <v>45565.31</v>
      </c>
      <c r="N45" s="47">
        <v>0</v>
      </c>
      <c r="O45" s="35"/>
      <c r="P45" s="6">
        <v>0</v>
      </c>
      <c r="Q45" s="48">
        <v>43434</v>
      </c>
      <c r="R45" s="34"/>
      <c r="S45" s="35"/>
      <c r="T45" s="7" t="s">
        <v>103</v>
      </c>
    </row>
    <row r="46" spans="1:20" ht="52.2" customHeight="1" x14ac:dyDescent="0.3">
      <c r="A46" s="5" t="s">
        <v>104</v>
      </c>
      <c r="B46" s="5" t="s">
        <v>90</v>
      </c>
      <c r="C46" s="46" t="s">
        <v>105</v>
      </c>
      <c r="D46" s="35"/>
      <c r="E46" s="47">
        <f t="shared" si="4"/>
        <v>312261.72000000003</v>
      </c>
      <c r="F46" s="35"/>
      <c r="G46" s="6">
        <v>260630.57</v>
      </c>
      <c r="H46" s="47">
        <v>0</v>
      </c>
      <c r="I46" s="35"/>
      <c r="J46" s="47">
        <v>0</v>
      </c>
      <c r="K46" s="34"/>
      <c r="L46" s="35"/>
      <c r="M46" s="6">
        <v>51631.15</v>
      </c>
      <c r="N46" s="47">
        <v>0</v>
      </c>
      <c r="O46" s="35"/>
      <c r="P46" s="6">
        <v>0</v>
      </c>
      <c r="Q46" s="48">
        <v>43921</v>
      </c>
      <c r="R46" s="34"/>
      <c r="S46" s="35"/>
      <c r="T46" s="7" t="s">
        <v>44</v>
      </c>
    </row>
    <row r="47" spans="1:20" x14ac:dyDescent="0.3">
      <c r="A47" s="51" t="s">
        <v>106</v>
      </c>
      <c r="B47" s="52"/>
      <c r="C47" s="52"/>
      <c r="D47" s="52"/>
      <c r="E47" s="53"/>
      <c r="F47" s="8">
        <f>SUM(E21:F46)</f>
        <v>23020802.950000003</v>
      </c>
      <c r="G47" s="8">
        <f>SUM(G21:G46)</f>
        <v>12487956.840000002</v>
      </c>
      <c r="H47" s="54">
        <f>SUM(H21:I46)</f>
        <v>0</v>
      </c>
      <c r="I47" s="53"/>
      <c r="J47" s="54">
        <f>SUM(J21:L46)</f>
        <v>57002.62</v>
      </c>
      <c r="K47" s="52"/>
      <c r="L47" s="53"/>
      <c r="M47" s="8">
        <f>SUM(M21:M46)</f>
        <v>10475843.490000002</v>
      </c>
      <c r="N47" s="54">
        <v>0</v>
      </c>
      <c r="O47" s="53"/>
      <c r="P47" s="8">
        <v>0</v>
      </c>
      <c r="Q47" s="55" t="s">
        <v>0</v>
      </c>
      <c r="R47" s="52"/>
      <c r="S47" s="52"/>
      <c r="T47" s="53"/>
    </row>
    <row r="48" spans="1:20" ht="16.95" customHeight="1" x14ac:dyDescent="0.3">
      <c r="A48" s="49" t="s">
        <v>107</v>
      </c>
      <c r="B48" s="34"/>
      <c r="C48" s="34"/>
      <c r="D48" s="34"/>
      <c r="E48" s="34"/>
      <c r="F48" s="35"/>
      <c r="G48" s="50">
        <v>12574273</v>
      </c>
      <c r="H48" s="34"/>
      <c r="I48" s="34"/>
      <c r="J48" s="34"/>
      <c r="K48" s="34"/>
      <c r="L48" s="34"/>
      <c r="M48" s="34"/>
      <c r="N48" s="34"/>
      <c r="O48" s="34"/>
      <c r="P48" s="34"/>
      <c r="Q48" s="34"/>
      <c r="R48" s="34"/>
      <c r="S48" s="34"/>
      <c r="T48" s="35"/>
    </row>
    <row r="49" spans="2:10" ht="13.8" customHeight="1" x14ac:dyDescent="0.3">
      <c r="G49" s="12"/>
    </row>
    <row r="50" spans="2:10" s="13" customFormat="1" ht="22.2" customHeight="1" x14ac:dyDescent="0.3">
      <c r="B50"/>
      <c r="C50" s="14"/>
      <c r="D50" s="14"/>
      <c r="E50" s="14"/>
      <c r="F50" s="14"/>
      <c r="G50" s="15"/>
      <c r="H50" s="15"/>
      <c r="I50" s="16"/>
      <c r="J50" s="16"/>
    </row>
    <row r="51" spans="2:10" s="13" customFormat="1" ht="30" customHeight="1" x14ac:dyDescent="0.3">
      <c r="B51"/>
      <c r="C51" s="14"/>
      <c r="D51" s="14"/>
      <c r="E51" s="14"/>
      <c r="F51" s="14"/>
      <c r="G51" s="14"/>
      <c r="H51" s="14"/>
      <c r="I51" s="17"/>
      <c r="J51" s="16"/>
    </row>
    <row r="52" spans="2:10" s="13" customFormat="1" ht="16.8" customHeight="1" x14ac:dyDescent="0.3">
      <c r="B52"/>
      <c r="C52" s="14"/>
      <c r="D52" s="14"/>
      <c r="E52" s="14"/>
      <c r="F52" s="14"/>
      <c r="G52" s="14"/>
      <c r="H52" s="14"/>
      <c r="I52" s="16"/>
      <c r="J52" s="16"/>
    </row>
    <row r="53" spans="2:10" s="13" customFormat="1" ht="15.6" x14ac:dyDescent="0.3">
      <c r="C53" s="18"/>
      <c r="D53" s="18"/>
      <c r="E53" s="14"/>
      <c r="F53" s="14"/>
      <c r="G53" s="14"/>
      <c r="H53" s="18"/>
      <c r="I53" s="18"/>
      <c r="J53" s="16"/>
    </row>
    <row r="54" spans="2:10" ht="36.75" customHeight="1" x14ac:dyDescent="0.3"/>
  </sheetData>
  <mergeCells count="207">
    <mergeCell ref="A48:F48"/>
    <mergeCell ref="G48:T48"/>
    <mergeCell ref="Q46:S46"/>
    <mergeCell ref="A47:E47"/>
    <mergeCell ref="H47:I47"/>
    <mergeCell ref="J47:L47"/>
    <mergeCell ref="N47:O47"/>
    <mergeCell ref="Q47:T47"/>
    <mergeCell ref="C46:D46"/>
    <mergeCell ref="E46:F46"/>
    <mergeCell ref="H46:I46"/>
    <mergeCell ref="J46:L46"/>
    <mergeCell ref="N46:O46"/>
    <mergeCell ref="Q44:S44"/>
    <mergeCell ref="C45:D45"/>
    <mergeCell ref="E45:F45"/>
    <mergeCell ref="H45:I45"/>
    <mergeCell ref="J45:L45"/>
    <mergeCell ref="N45:O45"/>
    <mergeCell ref="Q45:S45"/>
    <mergeCell ref="C44:D44"/>
    <mergeCell ref="E44:F44"/>
    <mergeCell ref="H44:I44"/>
    <mergeCell ref="J44:L44"/>
    <mergeCell ref="N44:O44"/>
    <mergeCell ref="Q42:S42"/>
    <mergeCell ref="C43:D43"/>
    <mergeCell ref="E43:F43"/>
    <mergeCell ref="H43:I43"/>
    <mergeCell ref="J43:L43"/>
    <mergeCell ref="N43:O43"/>
    <mergeCell ref="Q43:S43"/>
    <mergeCell ref="C42:D42"/>
    <mergeCell ref="E42:F42"/>
    <mergeCell ref="H42:I42"/>
    <mergeCell ref="J42:L42"/>
    <mergeCell ref="N42:O42"/>
    <mergeCell ref="Q40:S40"/>
    <mergeCell ref="C41:D41"/>
    <mergeCell ref="E41:F41"/>
    <mergeCell ref="H41:I41"/>
    <mergeCell ref="J41:L41"/>
    <mergeCell ref="N41:O41"/>
    <mergeCell ref="Q41:S41"/>
    <mergeCell ref="C40:D40"/>
    <mergeCell ref="E40:F40"/>
    <mergeCell ref="H40:I40"/>
    <mergeCell ref="J40:L40"/>
    <mergeCell ref="N40:O40"/>
    <mergeCell ref="Q38:S38"/>
    <mergeCell ref="C39:D39"/>
    <mergeCell ref="E39:F39"/>
    <mergeCell ref="H39:I39"/>
    <mergeCell ref="J39:L39"/>
    <mergeCell ref="N39:O39"/>
    <mergeCell ref="Q39:S39"/>
    <mergeCell ref="C38:D38"/>
    <mergeCell ref="E38:F38"/>
    <mergeCell ref="H38:I38"/>
    <mergeCell ref="J38:L38"/>
    <mergeCell ref="N38:O38"/>
    <mergeCell ref="Q36:S36"/>
    <mergeCell ref="C37:D37"/>
    <mergeCell ref="E37:F37"/>
    <mergeCell ref="H37:I37"/>
    <mergeCell ref="J37:L37"/>
    <mergeCell ref="N37:O37"/>
    <mergeCell ref="Q37:S37"/>
    <mergeCell ref="C36:D36"/>
    <mergeCell ref="E36:F36"/>
    <mergeCell ref="H36:I36"/>
    <mergeCell ref="J36:L36"/>
    <mergeCell ref="N36:O36"/>
    <mergeCell ref="Q34:S34"/>
    <mergeCell ref="C35:D35"/>
    <mergeCell ref="E35:F35"/>
    <mergeCell ref="H35:I35"/>
    <mergeCell ref="J35:L35"/>
    <mergeCell ref="N35:O35"/>
    <mergeCell ref="Q35:S35"/>
    <mergeCell ref="C34:D34"/>
    <mergeCell ref="E34:F34"/>
    <mergeCell ref="H34:I34"/>
    <mergeCell ref="J34:L34"/>
    <mergeCell ref="N34:O34"/>
    <mergeCell ref="Q32:S32"/>
    <mergeCell ref="C33:D33"/>
    <mergeCell ref="E33:F33"/>
    <mergeCell ref="H33:I33"/>
    <mergeCell ref="J33:L33"/>
    <mergeCell ref="N33:O33"/>
    <mergeCell ref="Q33:S33"/>
    <mergeCell ref="C32:D32"/>
    <mergeCell ref="E32:F32"/>
    <mergeCell ref="H32:I32"/>
    <mergeCell ref="J32:L32"/>
    <mergeCell ref="N32:O32"/>
    <mergeCell ref="Q30:S30"/>
    <mergeCell ref="C31:D31"/>
    <mergeCell ref="E31:F31"/>
    <mergeCell ref="H31:I31"/>
    <mergeCell ref="J31:L31"/>
    <mergeCell ref="N31:O31"/>
    <mergeCell ref="Q31:S31"/>
    <mergeCell ref="C30:D30"/>
    <mergeCell ref="E30:F30"/>
    <mergeCell ref="H30:I30"/>
    <mergeCell ref="J30:L30"/>
    <mergeCell ref="N30:O30"/>
    <mergeCell ref="Q28:S28"/>
    <mergeCell ref="C29:D29"/>
    <mergeCell ref="E29:F29"/>
    <mergeCell ref="H29:I29"/>
    <mergeCell ref="J29:L29"/>
    <mergeCell ref="N29:O29"/>
    <mergeCell ref="Q29:S29"/>
    <mergeCell ref="C28:D28"/>
    <mergeCell ref="E28:F28"/>
    <mergeCell ref="H28:I28"/>
    <mergeCell ref="J28:L28"/>
    <mergeCell ref="N28:O28"/>
    <mergeCell ref="Q26:S26"/>
    <mergeCell ref="C27:D27"/>
    <mergeCell ref="E27:F27"/>
    <mergeCell ref="H27:I27"/>
    <mergeCell ref="J27:L27"/>
    <mergeCell ref="N27:O27"/>
    <mergeCell ref="Q27:S27"/>
    <mergeCell ref="C26:D26"/>
    <mergeCell ref="E26:F26"/>
    <mergeCell ref="H26:I26"/>
    <mergeCell ref="J26:L26"/>
    <mergeCell ref="N26:O26"/>
    <mergeCell ref="Q24:S24"/>
    <mergeCell ref="C25:D25"/>
    <mergeCell ref="E25:F25"/>
    <mergeCell ref="H25:I25"/>
    <mergeCell ref="J25:L25"/>
    <mergeCell ref="N25:O25"/>
    <mergeCell ref="Q25:S25"/>
    <mergeCell ref="C24:D24"/>
    <mergeCell ref="E24:F24"/>
    <mergeCell ref="H24:I24"/>
    <mergeCell ref="J24:L24"/>
    <mergeCell ref="N24:O24"/>
    <mergeCell ref="Q22:S22"/>
    <mergeCell ref="C23:D23"/>
    <mergeCell ref="E23:F23"/>
    <mergeCell ref="H23:I23"/>
    <mergeCell ref="J23:L23"/>
    <mergeCell ref="N23:O23"/>
    <mergeCell ref="Q23:S23"/>
    <mergeCell ref="C22:D22"/>
    <mergeCell ref="E22:F22"/>
    <mergeCell ref="H22:I22"/>
    <mergeCell ref="J22:L22"/>
    <mergeCell ref="N22:O22"/>
    <mergeCell ref="Q20:S20"/>
    <mergeCell ref="C21:D21"/>
    <mergeCell ref="E21:F21"/>
    <mergeCell ref="H21:I21"/>
    <mergeCell ref="J21:L21"/>
    <mergeCell ref="N21:O21"/>
    <mergeCell ref="Q21:S21"/>
    <mergeCell ref="C20:D20"/>
    <mergeCell ref="E20:F20"/>
    <mergeCell ref="H20:I20"/>
    <mergeCell ref="J20:L20"/>
    <mergeCell ref="N20:O20"/>
    <mergeCell ref="I12:J12"/>
    <mergeCell ref="L12:N12"/>
    <mergeCell ref="O12:T12"/>
    <mergeCell ref="T15:T19"/>
    <mergeCell ref="E16:F19"/>
    <mergeCell ref="G16:I16"/>
    <mergeCell ref="J16:P16"/>
    <mergeCell ref="G17:G19"/>
    <mergeCell ref="H17:I17"/>
    <mergeCell ref="J17:P17"/>
    <mergeCell ref="H18:I19"/>
    <mergeCell ref="J18:P18"/>
    <mergeCell ref="J19:L19"/>
    <mergeCell ref="N19:O19"/>
    <mergeCell ref="C53:D53"/>
    <mergeCell ref="H53:I53"/>
    <mergeCell ref="A5:T5"/>
    <mergeCell ref="A6:T6"/>
    <mergeCell ref="A7:C7"/>
    <mergeCell ref="D7:R7"/>
    <mergeCell ref="S7:T7"/>
    <mergeCell ref="A2:Q2"/>
    <mergeCell ref="R2:T2"/>
    <mergeCell ref="A3:Q3"/>
    <mergeCell ref="R3:T3"/>
    <mergeCell ref="A4:C4"/>
    <mergeCell ref="D4:R4"/>
    <mergeCell ref="S4:T4"/>
    <mergeCell ref="A15:A19"/>
    <mergeCell ref="B15:B19"/>
    <mergeCell ref="C15:D19"/>
    <mergeCell ref="E15:P15"/>
    <mergeCell ref="Q15:S19"/>
    <mergeCell ref="A8:T8"/>
    <mergeCell ref="A9:T9"/>
    <mergeCell ref="A10:T10"/>
    <mergeCell ref="A11:T11"/>
    <mergeCell ref="A12:H12"/>
  </mergeCells>
  <pageMargins left="0.39370078740157499" right="0.39370078740157499" top="0.39370078740157499" bottom="0.85177795275590595" header="0.39370078740157499" footer="0.39370078740157499"/>
  <pageSetup paperSize="9" scale="61" orientation="landscape" horizontalDpi="300" verticalDpi="300" r:id="rId1"/>
  <headerFooter alignWithMargins="0">
    <oddFooter>&amp;L&amp;"Arial"&amp;5►</oddFooter>
  </headerFooter>
  <rowBreaks count="2" manualBreakCount="2">
    <brk id="25" max="19" man="1"/>
    <brk id="3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BCBA7A087B334792E97417280903C7" ma:contentTypeVersion="16" ma:contentTypeDescription="Create a new document." ma:contentTypeScope="" ma:versionID="d6fcdbd3564b9c125d594dab7162700d">
  <xsd:schema xmlns:xsd="http://www.w3.org/2001/XMLSchema" xmlns:xs="http://www.w3.org/2001/XMLSchema" xmlns:p="http://schemas.microsoft.com/office/2006/metadata/properties" xmlns:ns2="f74d65a0-5b29-4eac-b110-4dec9eb5e7db" xmlns:ns3="8c2b0bd0-d90f-479d-80ec-e7bd01e25c7f" targetNamespace="http://schemas.microsoft.com/office/2006/metadata/properties" ma:root="true" ma:fieldsID="33f503f072eb37d26517316b29a5ad0b" ns2:_="" ns3:_="">
    <xsd:import namespace="f74d65a0-5b29-4eac-b110-4dec9eb5e7db"/>
    <xsd:import namespace="8c2b0bd0-d90f-479d-80ec-e7bd01e25c7f"/>
    <xsd:element name="properties">
      <xsd:complexType>
        <xsd:sequence>
          <xsd:element name="documentManagement">
            <xsd:complexType>
              <xsd:all>
                <xsd:element ref="ns2:MediaServiceMetadata" minOccurs="0"/>
                <xsd:element ref="ns2:MediaServiceFastMetadata" minOccurs="0"/>
                <xsd:element ref="ns2:Tikslin_x0117_s_x0020_auditorijos" minOccurs="0"/>
                <xsd:element ref="ns2:_ModernAudienceTargetUserField" minOccurs="0"/>
                <xsd:element ref="ns2:_ModernAudienceAadObjectId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d65a0-5b29-4eac-b110-4dec9eb5e7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ikslin_x0117_s_x0020_auditorijos" ma:index="10" nillable="true" ma:displayName="Tikslinės auditorijos" ma:internalName="Tikslin_x0117_s_x0020_auditorijos">
      <xsd:simpleType>
        <xsd:restriction base="dms:Unknown"/>
      </xsd:simpleType>
    </xsd:element>
    <xsd:element name="_ModernAudienceTargetUserField" ma:index="11"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2" nillable="true" ma:displayName="AudienceIds" ma:list="{ef12ca35-ea0d-4790-bce8-e068f78aef73}" ma:internalName="_ModernAudienceAadObjectIds" ma:readOnly="true" ma:showField="_AadObjectIdForUser" ma:web="8c2b0bd0-d90f-479d-80ec-e7bd01e25c7f">
      <xsd:complexType>
        <xsd:complexContent>
          <xsd:extension base="dms:MultiChoiceLookup">
            <xsd:sequence>
              <xsd:element name="Value" type="dms:Lookup" maxOccurs="unbounded" minOccurs="0" nillable="true"/>
            </xsd:sequence>
          </xsd:extension>
        </xsd:complexContent>
      </xsd:complex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01e9e4-b388-4db9-9077-0cda23979b0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2b0bd0-d90f-479d-80ec-e7bd01e25c7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dcdc87d-e3e3-4d93-a1a2-ccc4f509042d}" ma:internalName="TaxCatchAll" ma:showField="CatchAllData" ma:web="8c2b0bd0-d90f-479d-80ec-e7bd01e25c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c2b0bd0-d90f-479d-80ec-e7bd01e25c7f" xsi:nil="true"/>
    <lcf76f155ced4ddcb4097134ff3c332f xmlns="f74d65a0-5b29-4eac-b110-4dec9eb5e7db">
      <Terms xmlns="http://schemas.microsoft.com/office/infopath/2007/PartnerControls"/>
    </lcf76f155ced4ddcb4097134ff3c332f>
    <Tikslin_x0117_s_x0020_auditorijos xmlns="f74d65a0-5b29-4eac-b110-4dec9eb5e7db" xsi:nil="true"/>
    <_ModernAudienceTargetUserField xmlns="f74d65a0-5b29-4eac-b110-4dec9eb5e7db">
      <UserInfo>
        <DisplayName/>
        <AccountId xsi:nil="true"/>
        <AccountType/>
      </UserInfo>
    </_ModernAudienceTargetUserField>
  </documentManagement>
</p:properties>
</file>

<file path=customXml/itemProps1.xml><?xml version="1.0" encoding="utf-8"?>
<ds:datastoreItem xmlns:ds="http://schemas.openxmlformats.org/officeDocument/2006/customXml" ds:itemID="{B87C098B-70B7-4B46-BDD7-29148D8D97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d65a0-5b29-4eac-b110-4dec9eb5e7db"/>
    <ds:schemaRef ds:uri="8c2b0bd0-d90f-479d-80ec-e7bd01e25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5CA2EF-D8DF-48FE-846D-46D8F75167AF}">
  <ds:schemaRefs>
    <ds:schemaRef ds:uri="http://schemas.microsoft.com/sharepoint/v3/contenttype/forms"/>
  </ds:schemaRefs>
</ds:datastoreItem>
</file>

<file path=customXml/itemProps3.xml><?xml version="1.0" encoding="utf-8"?>
<ds:datastoreItem xmlns:ds="http://schemas.openxmlformats.org/officeDocument/2006/customXml" ds:itemID="{9BE33E11-AF80-49F4-99E4-FDBBAEAD78FF}">
  <ds:schemaRefs>
    <ds:schemaRef ds:uri="http://schemas.microsoft.com/office/2006/metadata/properties"/>
    <ds:schemaRef ds:uri="http://schemas.microsoft.com/office/infopath/2007/PartnerControls"/>
    <ds:schemaRef ds:uri="8c2b0bd0-d90f-479d-80ec-e7bd01e25c7f"/>
    <ds:schemaRef ds:uri="f74d65a0-5b29-4eac-b110-4dec9eb5e7db"/>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Darbalapiai</vt:lpstr>
      </vt:variant>
      <vt:variant>
        <vt:i4>1</vt:i4>
      </vt:variant>
    </vt:vector>
  </HeadingPairs>
  <TitlesOfParts>
    <vt:vector size="1" baseType="lpstr">
      <vt:lpstr>2016-08-29</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Veličkaitė</dc:creator>
  <cp:lastModifiedBy>Inga Kupcikevičiūtė</cp:lastModifiedBy>
  <dcterms:created xsi:type="dcterms:W3CDTF">2022-04-27T11:50:43Z</dcterms:created>
  <dcterms:modified xsi:type="dcterms:W3CDTF">2022-10-17T11:00:49Z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0x010100D6BCBA7A087B334792E97417280903C7</vt:lpwstr>
  </property>
</Properties>
</file>