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2 m\2022-10-(10–14) rašytinė\Sprendimai\"/>
    </mc:Choice>
  </mc:AlternateContent>
  <xr:revisionPtr revIDLastSave="0" documentId="13_ncr:1_{7A7A6CC6-311A-4AED-82C6-F100579EC6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6-10-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8" i="1" l="1"/>
  <c r="N28" i="1"/>
  <c r="M28" i="1"/>
  <c r="J28" i="1"/>
  <c r="H28" i="1"/>
  <c r="G28" i="1"/>
  <c r="E22" i="1"/>
  <c r="E23" i="1"/>
  <c r="E24" i="1"/>
  <c r="E25" i="1"/>
  <c r="E26" i="1"/>
  <c r="E27" i="1"/>
  <c r="E21" i="1"/>
  <c r="F28" i="1" l="1"/>
</calcChain>
</file>

<file path=xl/sharedStrings.xml><?xml version="1.0" encoding="utf-8"?>
<sst xmlns="http://schemas.openxmlformats.org/spreadsheetml/2006/main" count="82" uniqueCount="63">
  <si>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</si>
  <si>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</si>
  <si>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</si>
  <si>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</si>
  <si>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</si>
  <si>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t>2016-10-28</t>
  </si>
  <si>
    <t>Nr.</t>
  </si>
  <si>
    <t>05.2.1-APVA-R-008-21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</si>
  <si>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</si>
  <si>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</si>
  <si>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</si>
  <si>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</si>
  <si>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</si>
  <si>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</si>
  <si>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</si>
  <si>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</si>
  <si>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</si>
  <si>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</si>
  <si>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</si>
  <si>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</si>
  <si>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</si>
  <si>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</si>
  <si>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</si>
  <si>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</si>
  <si>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</si>
  <si>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</si>
  <si>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</si>
  <si>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</si>
  <si>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</si>
  <si>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</si>
  <si>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</si>
  <si>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</si>
  <si>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</si>
  <si>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</si>
  <si>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</si>
  <si>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</si>
  <si>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</si>
  <si>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Jonavos rajono savivaldybės administracija</t>
  </si>
  <si>
    <t>Pirminio rūšiavimo infrastruktūros plėtra Jonavos rajone ir atliekų rūšiavimo skatinimas</t>
  </si>
  <si>
    <t>2.</t>
  </si>
  <si>
    <t>Kaišiadorių rajono savivaldybės administracija</t>
  </si>
  <si>
    <t>Komunalinių atliekų tvarkymo infrastruktūros plėtra Kaišiadorių rajono savivaldybėje</t>
  </si>
  <si>
    <t>3.</t>
  </si>
  <si>
    <t>Kauno miesto savivaldybės administracija</t>
  </si>
  <si>
    <t>Komunalinių atliekų konteinerių aikštelių įrengimas Kauno mieste</t>
  </si>
  <si>
    <t>4.</t>
  </si>
  <si>
    <t>Kauno rajono savivaldybės administracija</t>
  </si>
  <si>
    <t>Komunalinių atliekų infrastruktūros plėtra Kauno rajono savivaldybėje</t>
  </si>
  <si>
    <t>5.</t>
  </si>
  <si>
    <t>Kėdainių rajono savivaldybės administracija</t>
  </si>
  <si>
    <t>Komunalinių atliekų tvarkymo infrastruktūros plėtra Kėdainių rajono savivaldybėje</t>
  </si>
  <si>
    <t>Suėjus paraiškos pateikimo terminui projektas turi atitikti 2014–2020 metų Europos Sąjungos fondų investicijų veiksmų programos 5 prioriteto „Aplinkosauga, gamtos išteklių darnus naudojimas ir prisitaikymas prie klimato kaitos“ 05.2.1-APVA-R-008 priemonės „Komunalinių atliekų tvarkymo infrastruktūros plėtra“ aprašo, patvirtinto Lietuvos Respublikos aplinkos ministro 2016 m. balandžio 27 d. įsakymu Nr. D1-281 (toliau - aprašas), 25.1 punkte nurodytas parengtumo sąlygas.</t>
  </si>
  <si>
    <t>6.</t>
  </si>
  <si>
    <t>Raseinių rajono savivaldybės administracija</t>
  </si>
  <si>
    <t>Komunalinių atliekų tvarkymo infrastruktūros atnaujinimas ir plėtra Raseinių rajono savivaldybėje</t>
  </si>
  <si>
    <t>Suėjus paraiškos pateikimo terminui projektas turi atitikti aprašo 25.1 punkte nurodytą parengtumo sąlygą.</t>
  </si>
  <si>
    <t>7.</t>
  </si>
  <si>
    <t>UAB Alytaus regioninis atliekų tvarkymo centras</t>
  </si>
  <si>
    <t>Komunalinių atliekų tvarkymo infrastruktūros plėtra Kauno regione (Prienų raj. ir Birštono savivaldybėse)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</si>
  <si>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</si>
  <si>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</si>
  <si>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</si>
  <si>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
Kauno regiono plėtros tarybos 
2016 m. spalio 28 d. sprendimu Nr. 51/2S-53   
(Kauno regiono plėtros tarybos 
2022 m. spalio 18 d. sprendimo Nr. 6KS-28 redakcija)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</si>
</sst>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1">
    <xf numFmtId="0" fontId="1" fillId="0" borderId="0" xfId="0" applyFont="1"/>
    <xf numFmtId="0" fontId="4" fillId="0" borderId="0" xfId="0" applyFont="1"/>
    <xf numFmtId="0" fontId="3" fillId="0" borderId="0" xfId="1" applyFont="1" applyAlignment="1">
      <alignment horizontal="center" vertical="top" wrapText="1" readingOrder="1"/>
    </xf>
    <xf numFmtId="0" fontId="5" fillId="2" borderId="2" xfId="1" applyFont="1" applyFill="1" applyBorder="1" applyAlignment="1">
      <alignment horizontal="center" vertical="center" wrapText="1" readingOrder="1"/>
    </xf>
    <xf numFmtId="0" fontId="5" fillId="2" borderId="2" xfId="1" applyFont="1" applyFill="1" applyBorder="1" applyAlignment="1">
      <alignment horizontal="center" vertical="top" wrapText="1" readingOrder="1"/>
    </xf>
    <xf numFmtId="0" fontId="3" fillId="0" borderId="2" xfId="1" applyFont="1" applyBorder="1" applyAlignment="1">
      <alignment vertical="top" wrapText="1" readingOrder="1"/>
    </xf>
    <xf numFmtId="164" fontId="3" fillId="0" borderId="2" xfId="1" applyNumberFormat="1" applyFont="1" applyBorder="1" applyAlignment="1">
      <alignment vertical="top" wrapText="1" readingOrder="1"/>
    </xf>
    <xf numFmtId="0" fontId="3" fillId="0" borderId="2" xfId="1" applyFont="1" applyBorder="1" applyAlignment="1">
      <alignment horizontal="right" vertical="top" wrapText="1" readingOrder="1"/>
    </xf>
    <xf numFmtId="164" fontId="5" fillId="0" borderId="17" xfId="1" applyNumberFormat="1" applyFont="1" applyBorder="1" applyAlignment="1">
      <alignment vertical="top" wrapText="1" readingOrder="1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1" applyFont="1" applyAlignment="1">
      <alignment vertical="top" wrapText="1" readingOrder="1"/>
    </xf>
    <xf numFmtId="0" fontId="4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top" wrapText="1"/>
    </xf>
    <xf numFmtId="0" fontId="3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5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5" fillId="2" borderId="0" xfId="1" applyFont="1" applyFill="1" applyAlignment="1">
      <alignment horizontal="center" vertical="center" wrapText="1" readingOrder="1"/>
    </xf>
    <xf numFmtId="0" fontId="5" fillId="2" borderId="10" xfId="1" applyFont="1" applyFill="1" applyBorder="1" applyAlignment="1">
      <alignment horizontal="center" vertical="center" wrapText="1" readingOrder="1"/>
    </xf>
    <xf numFmtId="0" fontId="5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5" fillId="2" borderId="2" xfId="1" applyFont="1" applyFill="1" applyBorder="1" applyAlignment="1">
      <alignment horizontal="center" vertical="top" wrapText="1" readingOrder="1"/>
    </xf>
    <xf numFmtId="0" fontId="3" fillId="0" borderId="2" xfId="1" applyFont="1" applyBorder="1" applyAlignment="1">
      <alignment vertical="top" wrapText="1" readingOrder="1"/>
    </xf>
    <xf numFmtId="164" fontId="3" fillId="0" borderId="2" xfId="1" applyNumberFormat="1" applyFont="1" applyBorder="1" applyAlignment="1">
      <alignment vertical="top" wrapText="1" readingOrder="1"/>
    </xf>
    <xf numFmtId="165" fontId="3" fillId="0" borderId="2" xfId="1" applyNumberFormat="1" applyFont="1" applyBorder="1" applyAlignment="1">
      <alignment horizontal="right" vertical="top" wrapText="1" readingOrder="1"/>
    </xf>
    <xf numFmtId="0" fontId="3" fillId="0" borderId="2" xfId="1" applyFont="1" applyBorder="1" applyAlignment="1">
      <alignment horizontal="right" vertical="top" wrapText="1" readingOrder="1"/>
    </xf>
    <xf numFmtId="166" fontId="3" fillId="0" borderId="2" xfId="1" applyNumberFormat="1" applyFont="1" applyBorder="1" applyAlignment="1">
      <alignment horizontal="left" vertical="top" wrapText="1" readingOrder="1"/>
    </xf>
    <xf numFmtId="0" fontId="6" fillId="0" borderId="0" xfId="0" applyFont="1" applyAlignment="1">
      <alignment horizontal="right"/>
    </xf>
    <xf numFmtId="0" fontId="5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5" fillId="0" borderId="20" xfId="1" applyNumberFormat="1" applyFont="1" applyBorder="1" applyAlignment="1">
      <alignment vertical="top" wrapText="1" readingOrder="1"/>
    </xf>
    <xf numFmtId="164" fontId="5" fillId="0" borderId="19" xfId="1" applyNumberFormat="1" applyFont="1" applyBorder="1" applyAlignment="1">
      <alignment vertical="top" wrapText="1" readingOrder="1"/>
    </xf>
    <xf numFmtId="164" fontId="5" fillId="0" borderId="17" xfId="1" applyNumberFormat="1" applyFont="1" applyBorder="1" applyAlignment="1">
      <alignment vertical="top" wrapText="1" readingOrder="1"/>
    </xf>
    <xf numFmtId="0" fontId="5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zoomScale="80" zoomScaleNormal="80" workbookViewId="0">
      <selection activeCell="A2" sqref="A2:Q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7.109375" customWidth="1"/>
    <col min="5" max="5" width="0" hidden="1" customWidth="1"/>
    <col min="6" max="6" width="15.4414062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8.5546875" customWidth="1"/>
  </cols>
  <sheetData>
    <row r="1" spans="1:20" ht="16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3"/>
      <c r="S1" s="43"/>
      <c r="T1" s="43"/>
    </row>
    <row r="2" spans="1:20" ht="96.75" customHeight="1" x14ac:dyDescent="0.3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 t="s">
        <v>62</v>
      </c>
      <c r="S2" s="12"/>
      <c r="T2" s="12"/>
    </row>
    <row r="3" spans="1:20" ht="17.100000000000001" customHeight="1" x14ac:dyDescent="0.3">
      <c r="A3" s="11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 t="s">
        <v>0</v>
      </c>
      <c r="S3" s="12"/>
      <c r="T3" s="12"/>
    </row>
    <row r="4" spans="1:20" ht="17.100000000000001" customHeight="1" x14ac:dyDescent="0.3">
      <c r="A4" s="13" t="s">
        <v>0</v>
      </c>
      <c r="B4" s="12"/>
      <c r="C4" s="12"/>
      <c r="D4" s="14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2"/>
    </row>
    <row r="5" spans="1:20" ht="17.100000000000001" customHeight="1" x14ac:dyDescent="0.3">
      <c r="A5" s="16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7.100000000000001" customHeight="1" x14ac:dyDescent="0.3">
      <c r="A6" s="11" t="s"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7.100000000000001" customHeight="1" x14ac:dyDescent="0.3">
      <c r="A7" s="13" t="s">
        <v>0</v>
      </c>
      <c r="B7" s="12"/>
      <c r="C7" s="12"/>
      <c r="D7" s="17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2"/>
    </row>
    <row r="8" spans="1:20" ht="17.100000000000001" customHeight="1" x14ac:dyDescent="0.3">
      <c r="A8" s="16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5" customHeight="1" x14ac:dyDescent="0.3">
      <c r="A9" s="18" t="s">
        <v>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5" customHeight="1" x14ac:dyDescent="0.3">
      <c r="A10" s="19" t="s">
        <v>61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7.100000000000001" customHeight="1" x14ac:dyDescent="0.3">
      <c r="A11" s="18" t="s">
        <v>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5.6" x14ac:dyDescent="0.3">
      <c r="A12" s="13" t="s">
        <v>0</v>
      </c>
      <c r="B12" s="12"/>
      <c r="C12" s="12"/>
      <c r="D12" s="12"/>
      <c r="E12" s="12"/>
      <c r="F12" s="12"/>
      <c r="G12" s="12"/>
      <c r="H12" s="12"/>
      <c r="I12" s="20" t="s">
        <v>5</v>
      </c>
      <c r="J12" s="15"/>
      <c r="K12" s="2" t="s">
        <v>6</v>
      </c>
      <c r="L12" s="20" t="s">
        <v>7</v>
      </c>
      <c r="M12" s="15"/>
      <c r="N12" s="15"/>
      <c r="O12" s="13" t="s">
        <v>0</v>
      </c>
      <c r="P12" s="12"/>
      <c r="Q12" s="12"/>
      <c r="R12" s="12"/>
      <c r="S12" s="12"/>
      <c r="T12" s="12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21" t="s">
        <v>8</v>
      </c>
      <c r="B15" s="21" t="s">
        <v>9</v>
      </c>
      <c r="C15" s="21" t="s">
        <v>10</v>
      </c>
      <c r="D15" s="24"/>
      <c r="E15" s="21" t="s">
        <v>11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Q15" s="21" t="s">
        <v>12</v>
      </c>
      <c r="R15" s="31"/>
      <c r="S15" s="24"/>
      <c r="T15" s="21" t="s">
        <v>13</v>
      </c>
    </row>
    <row r="16" spans="1:20" ht="34.5" customHeight="1" x14ac:dyDescent="0.3">
      <c r="A16" s="22"/>
      <c r="B16" s="22"/>
      <c r="C16" s="25"/>
      <c r="D16" s="26"/>
      <c r="E16" s="21" t="s">
        <v>14</v>
      </c>
      <c r="F16" s="24"/>
      <c r="G16" s="21" t="s">
        <v>15</v>
      </c>
      <c r="H16" s="29"/>
      <c r="I16" s="30"/>
      <c r="J16" s="32" t="s">
        <v>16</v>
      </c>
      <c r="K16" s="12"/>
      <c r="L16" s="12"/>
      <c r="M16" s="12"/>
      <c r="N16" s="12"/>
      <c r="O16" s="12"/>
      <c r="P16" s="12"/>
      <c r="Q16" s="25"/>
      <c r="R16" s="12"/>
      <c r="S16" s="26"/>
      <c r="T16" s="22"/>
    </row>
    <row r="17" spans="1:20" ht="16.350000000000001" customHeight="1" x14ac:dyDescent="0.3">
      <c r="A17" s="22"/>
      <c r="B17" s="22"/>
      <c r="C17" s="25"/>
      <c r="D17" s="26"/>
      <c r="E17" s="25"/>
      <c r="F17" s="26"/>
      <c r="G17" s="21" t="s">
        <v>17</v>
      </c>
      <c r="H17" s="33" t="s">
        <v>0</v>
      </c>
      <c r="I17" s="29"/>
      <c r="J17" s="34" t="s">
        <v>18</v>
      </c>
      <c r="K17" s="35"/>
      <c r="L17" s="35"/>
      <c r="M17" s="35"/>
      <c r="N17" s="35"/>
      <c r="O17" s="35"/>
      <c r="P17" s="36"/>
      <c r="Q17" s="25"/>
      <c r="R17" s="12"/>
      <c r="S17" s="26"/>
      <c r="T17" s="22"/>
    </row>
    <row r="18" spans="1:20" ht="17.100000000000001" customHeight="1" x14ac:dyDescent="0.3">
      <c r="A18" s="22"/>
      <c r="B18" s="22"/>
      <c r="C18" s="25"/>
      <c r="D18" s="26"/>
      <c r="E18" s="25"/>
      <c r="F18" s="26"/>
      <c r="G18" s="22"/>
      <c r="H18" s="21" t="s">
        <v>19</v>
      </c>
      <c r="I18" s="24"/>
      <c r="J18" s="21" t="s">
        <v>20</v>
      </c>
      <c r="K18" s="29"/>
      <c r="L18" s="29"/>
      <c r="M18" s="29"/>
      <c r="N18" s="29"/>
      <c r="O18" s="29"/>
      <c r="P18" s="30"/>
      <c r="Q18" s="25"/>
      <c r="R18" s="12"/>
      <c r="S18" s="26"/>
      <c r="T18" s="22"/>
    </row>
    <row r="19" spans="1:20" ht="68.25" customHeight="1" x14ac:dyDescent="0.3">
      <c r="A19" s="23"/>
      <c r="B19" s="23"/>
      <c r="C19" s="27"/>
      <c r="D19" s="28"/>
      <c r="E19" s="27"/>
      <c r="F19" s="28"/>
      <c r="G19" s="23"/>
      <c r="H19" s="27"/>
      <c r="I19" s="28"/>
      <c r="J19" s="21" t="s">
        <v>19</v>
      </c>
      <c r="K19" s="29"/>
      <c r="L19" s="30"/>
      <c r="M19" s="3" t="s">
        <v>21</v>
      </c>
      <c r="N19" s="21" t="s">
        <v>22</v>
      </c>
      <c r="O19" s="30"/>
      <c r="P19" s="3" t="s">
        <v>23</v>
      </c>
      <c r="Q19" s="27"/>
      <c r="R19" s="15"/>
      <c r="S19" s="28"/>
      <c r="T19" s="23"/>
    </row>
    <row r="20" spans="1:20" ht="15.6" x14ac:dyDescent="0.3">
      <c r="A20" s="4" t="s">
        <v>24</v>
      </c>
      <c r="B20" s="4" t="s">
        <v>25</v>
      </c>
      <c r="C20" s="37" t="s">
        <v>26</v>
      </c>
      <c r="D20" s="30"/>
      <c r="E20" s="37" t="s">
        <v>27</v>
      </c>
      <c r="F20" s="30"/>
      <c r="G20" s="4" t="s">
        <v>28</v>
      </c>
      <c r="H20" s="37" t="s">
        <v>29</v>
      </c>
      <c r="I20" s="30"/>
      <c r="J20" s="37" t="s">
        <v>30</v>
      </c>
      <c r="K20" s="29"/>
      <c r="L20" s="30"/>
      <c r="M20" s="4" t="s">
        <v>31</v>
      </c>
      <c r="N20" s="37" t="s">
        <v>32</v>
      </c>
      <c r="O20" s="30"/>
      <c r="P20" s="4" t="s">
        <v>33</v>
      </c>
      <c r="Q20" s="37" t="s">
        <v>34</v>
      </c>
      <c r="R20" s="29"/>
      <c r="S20" s="30"/>
      <c r="T20" s="4" t="s">
        <v>35</v>
      </c>
    </row>
    <row r="21" spans="1:20" ht="68.25" customHeight="1" x14ac:dyDescent="0.3">
      <c r="A21" s="5" t="s">
        <v>36</v>
      </c>
      <c r="B21" s="5" t="s">
        <v>37</v>
      </c>
      <c r="C21" s="38" t="s">
        <v>38</v>
      </c>
      <c r="D21" s="30"/>
      <c r="E21" s="39">
        <f>G21+H21+J21+M21+N21+P21</f>
        <v>1199406.8400000001</v>
      </c>
      <c r="F21" s="30"/>
      <c r="G21" s="6">
        <v>1019495.81</v>
      </c>
      <c r="H21" s="39">
        <v>0</v>
      </c>
      <c r="I21" s="30"/>
      <c r="J21" s="39">
        <v>0</v>
      </c>
      <c r="K21" s="29"/>
      <c r="L21" s="30"/>
      <c r="M21" s="6">
        <v>179911.03</v>
      </c>
      <c r="N21" s="39">
        <v>0</v>
      </c>
      <c r="O21" s="30"/>
      <c r="P21" s="6">
        <v>0</v>
      </c>
      <c r="Q21" s="40">
        <v>42824</v>
      </c>
      <c r="R21" s="29"/>
      <c r="S21" s="30"/>
      <c r="T21" s="7" t="s">
        <v>0</v>
      </c>
    </row>
    <row r="22" spans="1:20" ht="67.5" customHeight="1" x14ac:dyDescent="0.3">
      <c r="A22" s="5" t="s">
        <v>39</v>
      </c>
      <c r="B22" s="5" t="s">
        <v>40</v>
      </c>
      <c r="C22" s="38" t="s">
        <v>41</v>
      </c>
      <c r="D22" s="30"/>
      <c r="E22" s="39">
        <f t="shared" ref="E22:E27" si="0">G22+H22+J22+M22+N22+P22</f>
        <v>1424789.5</v>
      </c>
      <c r="F22" s="30"/>
      <c r="G22" s="6">
        <v>1211071.07</v>
      </c>
      <c r="H22" s="39">
        <v>0</v>
      </c>
      <c r="I22" s="30"/>
      <c r="J22" s="39">
        <v>0</v>
      </c>
      <c r="K22" s="29"/>
      <c r="L22" s="30"/>
      <c r="M22" s="6">
        <v>213718.43</v>
      </c>
      <c r="N22" s="39">
        <v>0</v>
      </c>
      <c r="O22" s="30"/>
      <c r="P22" s="6">
        <v>0</v>
      </c>
      <c r="Q22" s="40">
        <v>42826</v>
      </c>
      <c r="R22" s="29"/>
      <c r="S22" s="30"/>
      <c r="T22" s="7" t="s">
        <v>0</v>
      </c>
    </row>
    <row r="23" spans="1:20" ht="49.5" customHeight="1" x14ac:dyDescent="0.3">
      <c r="A23" s="5" t="s">
        <v>42</v>
      </c>
      <c r="B23" s="5" t="s">
        <v>43</v>
      </c>
      <c r="C23" s="38" t="s">
        <v>44</v>
      </c>
      <c r="D23" s="30"/>
      <c r="E23" s="39">
        <f t="shared" si="0"/>
        <v>5656243.5200000005</v>
      </c>
      <c r="F23" s="30"/>
      <c r="G23" s="6">
        <v>4807806.99</v>
      </c>
      <c r="H23" s="39">
        <v>0</v>
      </c>
      <c r="I23" s="30"/>
      <c r="J23" s="39">
        <v>0</v>
      </c>
      <c r="K23" s="29"/>
      <c r="L23" s="30"/>
      <c r="M23" s="6">
        <v>848436.53</v>
      </c>
      <c r="N23" s="39">
        <v>0</v>
      </c>
      <c r="O23" s="30"/>
      <c r="P23" s="6">
        <v>0</v>
      </c>
      <c r="Q23" s="40">
        <v>42735</v>
      </c>
      <c r="R23" s="29"/>
      <c r="S23" s="30"/>
      <c r="T23" s="7" t="s">
        <v>0</v>
      </c>
    </row>
    <row r="24" spans="1:20" ht="63.75" customHeight="1" x14ac:dyDescent="0.3">
      <c r="A24" s="5" t="s">
        <v>45</v>
      </c>
      <c r="B24" s="5" t="s">
        <v>46</v>
      </c>
      <c r="C24" s="38" t="s">
        <v>47</v>
      </c>
      <c r="D24" s="30"/>
      <c r="E24" s="39">
        <f t="shared" si="0"/>
        <v>1949589.08</v>
      </c>
      <c r="F24" s="30"/>
      <c r="G24" s="6">
        <v>1657150.71</v>
      </c>
      <c r="H24" s="39">
        <v>0</v>
      </c>
      <c r="I24" s="30"/>
      <c r="J24" s="39">
        <v>0</v>
      </c>
      <c r="K24" s="29"/>
      <c r="L24" s="30"/>
      <c r="M24" s="6">
        <v>292438.37</v>
      </c>
      <c r="N24" s="39">
        <v>0</v>
      </c>
      <c r="O24" s="30"/>
      <c r="P24" s="6">
        <v>0</v>
      </c>
      <c r="Q24" s="40">
        <v>42826</v>
      </c>
      <c r="R24" s="29"/>
      <c r="S24" s="30"/>
      <c r="T24" s="7" t="s">
        <v>0</v>
      </c>
    </row>
    <row r="25" spans="1:20" ht="273" customHeight="1" x14ac:dyDescent="0.3">
      <c r="A25" s="5" t="s">
        <v>48</v>
      </c>
      <c r="B25" s="5" t="s">
        <v>49</v>
      </c>
      <c r="C25" s="38" t="s">
        <v>50</v>
      </c>
      <c r="D25" s="30"/>
      <c r="E25" s="39">
        <f t="shared" si="0"/>
        <v>2465168.94</v>
      </c>
      <c r="F25" s="30"/>
      <c r="G25" s="6">
        <v>2095393.59</v>
      </c>
      <c r="H25" s="39">
        <v>0</v>
      </c>
      <c r="I25" s="30"/>
      <c r="J25" s="39">
        <v>0</v>
      </c>
      <c r="K25" s="29"/>
      <c r="L25" s="30"/>
      <c r="M25" s="6">
        <v>369775.35</v>
      </c>
      <c r="N25" s="39">
        <v>0</v>
      </c>
      <c r="O25" s="30"/>
      <c r="P25" s="6">
        <v>0</v>
      </c>
      <c r="Q25" s="40">
        <v>42894</v>
      </c>
      <c r="R25" s="29"/>
      <c r="S25" s="30"/>
      <c r="T25" s="7" t="s">
        <v>51</v>
      </c>
    </row>
    <row r="26" spans="1:20" ht="83.25" customHeight="1" x14ac:dyDescent="0.3">
      <c r="A26" s="5" t="s">
        <v>52</v>
      </c>
      <c r="B26" s="5" t="s">
        <v>53</v>
      </c>
      <c r="C26" s="38" t="s">
        <v>54</v>
      </c>
      <c r="D26" s="30"/>
      <c r="E26" s="39">
        <f t="shared" si="0"/>
        <v>1643029.65</v>
      </c>
      <c r="F26" s="30"/>
      <c r="G26" s="6">
        <v>1396529.65</v>
      </c>
      <c r="H26" s="39">
        <v>0</v>
      </c>
      <c r="I26" s="30"/>
      <c r="J26" s="39">
        <v>0</v>
      </c>
      <c r="K26" s="29"/>
      <c r="L26" s="30"/>
      <c r="M26" s="6">
        <v>246500</v>
      </c>
      <c r="N26" s="39">
        <v>0</v>
      </c>
      <c r="O26" s="30"/>
      <c r="P26" s="6">
        <v>0</v>
      </c>
      <c r="Q26" s="40">
        <v>42886</v>
      </c>
      <c r="R26" s="29"/>
      <c r="S26" s="30"/>
      <c r="T26" s="7" t="s">
        <v>55</v>
      </c>
    </row>
    <row r="27" spans="1:20" ht="83.25" customHeight="1" thickBot="1" x14ac:dyDescent="0.35">
      <c r="A27" s="5" t="s">
        <v>56</v>
      </c>
      <c r="B27" s="5" t="s">
        <v>57</v>
      </c>
      <c r="C27" s="38" t="s">
        <v>58</v>
      </c>
      <c r="D27" s="30"/>
      <c r="E27" s="39">
        <f t="shared" si="0"/>
        <v>2457915.41</v>
      </c>
      <c r="F27" s="30"/>
      <c r="G27" s="6">
        <v>2089210</v>
      </c>
      <c r="H27" s="39">
        <v>0</v>
      </c>
      <c r="I27" s="30"/>
      <c r="J27" s="39">
        <v>0</v>
      </c>
      <c r="K27" s="29"/>
      <c r="L27" s="30"/>
      <c r="M27" s="6">
        <v>0</v>
      </c>
      <c r="N27" s="39">
        <v>0</v>
      </c>
      <c r="O27" s="30"/>
      <c r="P27" s="6">
        <v>368705.41</v>
      </c>
      <c r="Q27" s="40">
        <v>42916</v>
      </c>
      <c r="R27" s="29"/>
      <c r="S27" s="30"/>
      <c r="T27" s="7" t="s">
        <v>55</v>
      </c>
    </row>
    <row r="28" spans="1:20" ht="15.6" x14ac:dyDescent="0.3">
      <c r="A28" s="44" t="s">
        <v>59</v>
      </c>
      <c r="B28" s="45"/>
      <c r="C28" s="45"/>
      <c r="D28" s="45"/>
      <c r="E28" s="46"/>
      <c r="F28" s="8">
        <f>SUM(E21:F27)</f>
        <v>16796142.940000001</v>
      </c>
      <c r="G28" s="8">
        <f>SUM(F21:G27)</f>
        <v>14276657.82</v>
      </c>
      <c r="H28" s="47">
        <f>SUM(H21:I27)</f>
        <v>0</v>
      </c>
      <c r="I28" s="48"/>
      <c r="J28" s="49">
        <f>SUM(J21:L27)</f>
        <v>0</v>
      </c>
      <c r="K28" s="45"/>
      <c r="L28" s="46"/>
      <c r="M28" s="8">
        <f>SUM(M21:M27)</f>
        <v>2150779.71</v>
      </c>
      <c r="N28" s="49">
        <f>SUM(N21:O27)</f>
        <v>0</v>
      </c>
      <c r="O28" s="46"/>
      <c r="P28" s="8">
        <f>SUM(P21:P27)</f>
        <v>368705.41</v>
      </c>
      <c r="Q28" s="50" t="s">
        <v>0</v>
      </c>
      <c r="R28" s="45"/>
      <c r="S28" s="45"/>
      <c r="T28" s="46"/>
    </row>
    <row r="29" spans="1:20" ht="16.95" customHeight="1" x14ac:dyDescent="0.3">
      <c r="A29" s="41" t="s">
        <v>60</v>
      </c>
      <c r="B29" s="29"/>
      <c r="C29" s="29"/>
      <c r="D29" s="29"/>
      <c r="E29" s="29"/>
      <c r="F29" s="30"/>
      <c r="G29" s="42">
        <v>14276657.82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0"/>
    </row>
    <row r="30" spans="1:20" ht="33.6" customHeight="1" x14ac:dyDescent="0.3">
      <c r="B30" s="1"/>
      <c r="C30" s="1"/>
      <c r="D30" s="1"/>
      <c r="E30" s="1"/>
      <c r="F30" s="1"/>
    </row>
    <row r="31" spans="1:20" ht="34.799999999999997" customHeight="1" x14ac:dyDescent="0.3">
      <c r="B31" s="1"/>
      <c r="C31" s="1"/>
      <c r="D31" s="1"/>
      <c r="E31" s="1"/>
      <c r="F31" s="1"/>
    </row>
    <row r="32" spans="1:20" ht="15.6" x14ac:dyDescent="0.3">
      <c r="B32" s="1"/>
      <c r="C32" s="1"/>
      <c r="D32" s="1"/>
      <c r="E32" s="1"/>
      <c r="F32" s="1"/>
    </row>
    <row r="33" spans="2:6" ht="15.6" x14ac:dyDescent="0.3">
      <c r="B33" s="9"/>
      <c r="C33" s="10"/>
      <c r="D33" s="10"/>
      <c r="E33" s="10"/>
      <c r="F33" s="9"/>
    </row>
  </sheetData>
  <mergeCells count="92">
    <mergeCell ref="A29:F29"/>
    <mergeCell ref="G29:T29"/>
    <mergeCell ref="R1:T1"/>
    <mergeCell ref="A28:E28"/>
    <mergeCell ref="H28:I28"/>
    <mergeCell ref="J28:L28"/>
    <mergeCell ref="N28:O28"/>
    <mergeCell ref="Q28:T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Q25:S25"/>
    <mergeCell ref="C25:D25"/>
    <mergeCell ref="E25:F25"/>
    <mergeCell ref="H25:I25"/>
    <mergeCell ref="J25:L25"/>
    <mergeCell ref="N25:O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65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6" ma:contentTypeDescription="Create a new document." ma:contentTypeScope="" ma:versionID="d6fcdbd3564b9c125d594dab7162700d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33f503f072eb37d26517316b29a5ad0b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3D6615CC-2C9B-45D7-9E64-14F22DED07D6}"/>
</file>

<file path=customXml/itemProps2.xml><?xml version="1.0" encoding="utf-8"?>
<ds:datastoreItem xmlns:ds="http://schemas.openxmlformats.org/officeDocument/2006/customXml" ds:itemID="{984DDC19-AADF-4483-A970-29EA891732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572789-21E7-4F7C-9F3A-7D4311235D52}">
  <ds:schemaRefs>
    <ds:schemaRef ds:uri="http://schemas.microsoft.com/office/2006/metadata/properties"/>
    <ds:schemaRef ds:uri="http://schemas.microsoft.com/office/infopath/2007/PartnerControls"/>
    <ds:schemaRef ds:uri="8c2b0bd0-d90f-479d-80ec-e7bd01e25c7f"/>
    <ds:schemaRef ds:uri="f74d65a0-5b29-4eac-b110-4dec9eb5e7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2016-10-28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Inga Kupcikevičiūtė</cp:lastModifiedBy>
  <cp:lastPrinted>2022-10-04T12:06:40Z</cp:lastPrinted>
  <dcterms:created xsi:type="dcterms:W3CDTF">2021-09-20T08:43:26Z</dcterms:created>
  <dcterms:modified xsi:type="dcterms:W3CDTF">2022-10-17T11:06:49Z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