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VRPT_Posedziai/KOLEGIJOS POSĖDŽIAI/2022/2022-10-14_20_RASYTINE PP/pasirasymui/"/>
    </mc:Choice>
  </mc:AlternateContent>
  <xr:revisionPtr revIDLastSave="4" documentId="8_{B38ECBC9-9CA0-4EE7-AF6A-A111177309F7}" xr6:coauthVersionLast="47" xr6:coauthVersionMax="47" xr10:uidLastSave="{81D1AC2E-2BA3-4EE3-8943-6EE4AADBD73A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5" i="1" l="1"/>
  <c r="G25" i="1"/>
  <c r="F25" i="1"/>
</calcChain>
</file>

<file path=xl/sharedStrings.xml><?xml version="1.0" encoding="utf-8"?>
<sst xmlns="http://schemas.openxmlformats.org/spreadsheetml/2006/main" count="61" uniqueCount="46">
  <si>
    <t/>
  </si>
  <si>
    <t>Lietuvos Respublikos aplinkos ministerija</t>
  </si>
  <si>
    <t>(ministerijos (-ų), pagal kompetenciją atsakingos (-ų) už iš Europos Sąjungos (toliau – ES) struktūrinių fondų lėšų bendrai finansuojamą (-us) ūkio sektorių (-ius), pavadinimas)</t>
  </si>
  <si>
    <t>05.1.1-APVA-R-007 „PAVIRŠINIŲ NUOTEKŲ SISTEMŲ TVARKYMAS“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</si>
  <si>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</si>
  <si>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</si>
  <si>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2016-06-30</t>
  </si>
  <si>
    <t>Nr.</t>
  </si>
  <si>
    <t>05.1.1-APVA-R-007-01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</si>
  <si>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</si>
  <si>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</si>
  <si>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</si>
  <si>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</si>
  <si>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</si>
  <si>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</si>
  <si>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</si>
  <si>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</si>
  <si>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</si>
  <si>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</si>
  <si>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</si>
  <si>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</si>
  <si>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</si>
  <si>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</si>
  <si>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</si>
  <si>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</si>
  <si>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</si>
  <si>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</si>
  <si>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</si>
  <si>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</si>
  <si>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</si>
  <si>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</si>
  <si>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</si>
  <si>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</si>
  <si>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</si>
  <si>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</si>
  <si>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</si>
  <si>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</si>
  <si>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</si>
  <si>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UAB „Grinda“</t>
  </si>
  <si>
    <t>Paviršinių nuotekų sistemų tvarkymas Vilniaus mieste</t>
  </si>
  <si>
    <t>2.</t>
  </si>
  <si>
    <t>Uždaroji akcinė bendrovė „Ukmergės vandenys“</t>
  </si>
  <si>
    <t>Paviršinių nuotekų tinklų statyba ir rekonstravimas Ukmergės mieste</t>
  </si>
  <si>
    <t>IŠ VISO:</t>
  </si>
  <si>
    <t>Regionui numatytas ES struktūrinių fondų lėšų limitas:</t>
  </si>
  <si>
    <t xml:space="preserve">PATVIRTINTA                                                                 Vilniaus regiono plėtros tarybos 2016 m. birželio 30 d. sprendimu Nr. 51/1S-25 (Vilniaus regiono plėtros tarybos 2022 m. spalio 20 d. sprendimo Nr. TS-26       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</si>
</sst>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sz val="8"/>
      <color rgb="FF000000"/>
      <name val="Arial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4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105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4" fontId="1" fillId="0" borderId="0" xfId="0" applyNumberFormat="1" applyFont="1"/>
    <xf numFmtId="0" fontId="7" fillId="2" borderId="18" xfId="1" applyFont="1" applyFill="1" applyBorder="1" applyAlignment="1">
      <alignment horizontal="center" vertical="top" wrapText="1" readingOrder="1"/>
    </xf>
    <xf numFmtId="0" fontId="12" fillId="0" borderId="17" xfId="1" applyFont="1" applyBorder="1" applyAlignment="1">
      <alignment vertical="top" wrapText="1"/>
    </xf>
    <xf numFmtId="164" fontId="13" fillId="0" borderId="32" xfId="1" applyNumberFormat="1" applyFont="1" applyBorder="1" applyAlignment="1">
      <alignment vertical="top" wrapText="1" readingOrder="1"/>
    </xf>
    <xf numFmtId="164" fontId="13" fillId="0" borderId="35" xfId="1" applyNumberFormat="1" applyFont="1" applyBorder="1" applyAlignment="1">
      <alignment vertical="top" wrapText="1" readingOrder="1"/>
    </xf>
    <xf numFmtId="164" fontId="13" fillId="0" borderId="33" xfId="1" applyNumberFormat="1" applyFont="1" applyBorder="1" applyAlignment="1">
      <alignment vertical="top" wrapText="1" readingOrder="1"/>
    </xf>
    <xf numFmtId="164" fontId="13" fillId="0" borderId="34" xfId="1" applyNumberFormat="1" applyFont="1" applyBorder="1" applyAlignment="1">
      <alignment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26" xfId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164" fontId="13" fillId="0" borderId="17" xfId="1" applyNumberFormat="1" applyFont="1" applyBorder="1" applyAlignment="1">
      <alignment vertical="top" wrapText="1" readingOrder="1"/>
    </xf>
    <xf numFmtId="164" fontId="8" fillId="0" borderId="17" xfId="1" applyNumberFormat="1" applyFont="1" applyBorder="1" applyAlignment="1">
      <alignment vertical="top" wrapText="1" readingOrder="1"/>
    </xf>
    <xf numFmtId="0" fontId="12" fillId="0" borderId="20" xfId="1" applyFont="1" applyBorder="1" applyAlignment="1">
      <alignment vertical="top" wrapText="1"/>
    </xf>
    <xf numFmtId="0" fontId="12" fillId="0" borderId="22" xfId="1" applyFont="1" applyBorder="1" applyAlignment="1">
      <alignment vertical="top" wrapText="1"/>
    </xf>
    <xf numFmtId="0" fontId="12" fillId="0" borderId="23" xfId="1" applyFont="1" applyBorder="1" applyAlignment="1">
      <alignment vertical="top" wrapText="1"/>
    </xf>
    <xf numFmtId="0" fontId="12" fillId="0" borderId="24" xfId="1" applyFont="1" applyBorder="1" applyAlignment="1">
      <alignment vertical="top" wrapText="1"/>
    </xf>
    <xf numFmtId="164" fontId="13" fillId="0" borderId="26" xfId="1" applyNumberFormat="1" applyFont="1" applyBorder="1" applyAlignment="1">
      <alignment vertical="top" wrapText="1" readingOrder="1"/>
    </xf>
    <xf numFmtId="164" fontId="13" fillId="0" borderId="29" xfId="1" applyNumberFormat="1" applyFont="1" applyBorder="1" applyAlignment="1">
      <alignment vertical="top" wrapText="1" readingOrder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8" fillId="0" borderId="17" xfId="1" applyFont="1" applyBorder="1" applyAlignment="1">
      <alignment horizontal="left" vertical="top" wrapText="1" readingOrder="1"/>
    </xf>
    <xf numFmtId="164" fontId="13" fillId="0" borderId="8" xfId="1" applyNumberFormat="1" applyFont="1" applyBorder="1" applyAlignment="1">
      <alignment vertical="top" wrapText="1" readingOrder="1"/>
    </xf>
    <xf numFmtId="164" fontId="13" fillId="0" borderId="9" xfId="1" applyNumberFormat="1" applyFont="1" applyBorder="1" applyAlignment="1">
      <alignment vertical="top" wrapText="1" readingOrder="1"/>
    </xf>
    <xf numFmtId="164" fontId="13" fillId="0" borderId="0" xfId="1" applyNumberFormat="1" applyFont="1" applyAlignment="1">
      <alignment vertical="top" wrapText="1" readingOrder="1"/>
    </xf>
    <xf numFmtId="164" fontId="8" fillId="0" borderId="8" xfId="1" applyNumberFormat="1" applyFont="1" applyBorder="1" applyAlignment="1">
      <alignment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30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19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0" fontId="8" fillId="0" borderId="31" xfId="1" applyFont="1" applyBorder="1" applyAlignment="1">
      <alignment horizontal="right" vertical="top" wrapText="1" readingOrder="1"/>
    </xf>
    <xf numFmtId="0" fontId="8" fillId="0" borderId="25" xfId="1" applyFont="1" applyBorder="1" applyAlignment="1">
      <alignment horizontal="right" vertical="top" wrapText="1" readingOrder="1"/>
    </xf>
    <xf numFmtId="165" fontId="8" fillId="0" borderId="26" xfId="1" applyNumberFormat="1" applyFont="1" applyBorder="1" applyAlignment="1">
      <alignment horizontal="center" vertical="top" readingOrder="1"/>
    </xf>
    <xf numFmtId="165" fontId="8" fillId="0" borderId="29" xfId="1" applyNumberFormat="1" applyFont="1" applyBorder="1" applyAlignment="1">
      <alignment horizontal="center" vertical="top" readingOrder="1"/>
    </xf>
    <xf numFmtId="165" fontId="8" fillId="0" borderId="20" xfId="1" applyNumberFormat="1" applyFont="1" applyBorder="1" applyAlignment="1">
      <alignment horizontal="right" vertical="top" readingOrder="1"/>
    </xf>
    <xf numFmtId="165" fontId="8" fillId="0" borderId="21" xfId="1" applyNumberFormat="1" applyFont="1" applyBorder="1" applyAlignment="1">
      <alignment horizontal="right" vertical="top" readingOrder="1"/>
    </xf>
    <xf numFmtId="165" fontId="8" fillId="0" borderId="22" xfId="1" applyNumberFormat="1" applyFont="1" applyBorder="1" applyAlignment="1">
      <alignment horizontal="right" vertical="top" readingOrder="1"/>
    </xf>
    <xf numFmtId="165" fontId="8" fillId="0" borderId="23" xfId="1" applyNumberFormat="1" applyFont="1" applyBorder="1" applyAlignment="1">
      <alignment horizontal="right" vertical="top" readingOrder="1"/>
    </xf>
    <xf numFmtId="165" fontId="8" fillId="0" borderId="19" xfId="1" applyNumberFormat="1" applyFont="1" applyBorder="1" applyAlignment="1">
      <alignment horizontal="right" vertical="top" readingOrder="1"/>
    </xf>
    <xf numFmtId="165" fontId="8" fillId="0" borderId="24" xfId="1" applyNumberFormat="1" applyFont="1" applyBorder="1" applyAlignment="1">
      <alignment horizontal="right" vertical="top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14" fillId="0" borderId="0" xfId="1" applyFont="1" applyAlignment="1">
      <alignment horizontal="left" vertical="top" wrapText="1" readingOrder="1"/>
    </xf>
    <xf numFmtId="0" fontId="15" fillId="0" borderId="0" xfId="0" applyFont="1" applyAlignment="1">
      <alignment horizontal="left"/>
    </xf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18" xfId="1" applyFont="1" applyFill="1" applyBorder="1" applyAlignment="1">
      <alignment horizontal="center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8" fillId="0" borderId="2" xfId="1" applyNumberFormat="1" applyFont="1" applyBorder="1" applyAlignment="1">
      <alignment horizontal="left" vertical="top" wrapText="1" readingOrder="1"/>
    </xf>
    <xf numFmtId="0" fontId="9" fillId="0" borderId="20" xfId="1" applyFont="1" applyBorder="1" applyAlignment="1">
      <alignment horizontal="right"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30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19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center" vertical="top" wrapText="1" readingOrder="1"/>
    </xf>
    <xf numFmtId="0" fontId="9" fillId="0" borderId="0" xfId="1" applyFont="1" applyAlignment="1">
      <alignment horizontal="center" vertical="top" wrapText="1" readingOrder="1"/>
    </xf>
    <xf numFmtId="0" fontId="9" fillId="0" borderId="9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36" xfId="1" applyNumberFormat="1" applyFont="1" applyBorder="1" applyAlignment="1">
      <alignment horizontal="right" vertical="top" wrapText="1" readingOrder="1"/>
    </xf>
    <xf numFmtId="164" fontId="9" fillId="0" borderId="37" xfId="1" applyNumberFormat="1" applyFont="1" applyBorder="1" applyAlignment="1">
      <alignment horizontal="right" vertical="top" wrapText="1" readingOrder="1"/>
    </xf>
    <xf numFmtId="164" fontId="9" fillId="0" borderId="38" xfId="1" applyNumberFormat="1" applyFont="1" applyBorder="1" applyAlignment="1">
      <alignment horizontal="right" vertical="top" wrapText="1" readingOrder="1"/>
    </xf>
    <xf numFmtId="164" fontId="9" fillId="0" borderId="39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9" xfId="1" applyNumberFormat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9"/>
  <sheetViews>
    <sheetView showGridLines="0" tabSelected="1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</cols>
  <sheetData>
    <row r="1" spans="1:20" ht="21" customHeight="1" x14ac:dyDescent="0.3">
      <c r="R1" s="24"/>
      <c r="S1" s="25"/>
      <c r="T1" s="25"/>
    </row>
    <row r="2" spans="1:20" ht="67.8" customHeight="1" x14ac:dyDescent="0.3">
      <c r="A2" s="47" t="s">
        <v>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9" t="s">
        <v>45</v>
      </c>
      <c r="S2" s="50"/>
      <c r="T2" s="50"/>
    </row>
    <row r="3" spans="1:20" ht="16.95" customHeight="1" x14ac:dyDescent="0.3">
      <c r="A3" s="47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51" t="s">
        <v>0</v>
      </c>
      <c r="S3" s="48"/>
      <c r="T3" s="48"/>
    </row>
    <row r="4" spans="1:20" ht="16.95" customHeight="1" x14ac:dyDescent="0.3">
      <c r="A4" s="52" t="s">
        <v>0</v>
      </c>
      <c r="B4" s="48"/>
      <c r="C4" s="48"/>
      <c r="D4" s="53" t="s">
        <v>1</v>
      </c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2" t="s">
        <v>0</v>
      </c>
      <c r="T4" s="48"/>
    </row>
    <row r="5" spans="1:20" ht="17.100000000000001" customHeight="1" x14ac:dyDescent="0.3">
      <c r="A5" s="55" t="s">
        <v>2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</row>
    <row r="6" spans="1:20" ht="16.95" customHeight="1" x14ac:dyDescent="0.3">
      <c r="A6" s="47" t="s">
        <v>0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</row>
    <row r="7" spans="1:20" ht="16.95" customHeight="1" x14ac:dyDescent="0.3">
      <c r="A7" s="52" t="s">
        <v>0</v>
      </c>
      <c r="B7" s="48"/>
      <c r="C7" s="48"/>
      <c r="D7" s="56" t="s">
        <v>3</v>
      </c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2" t="s">
        <v>0</v>
      </c>
      <c r="T7" s="48"/>
    </row>
    <row r="8" spans="1:20" ht="16.95" customHeight="1" x14ac:dyDescent="0.3">
      <c r="A8" s="55" t="s">
        <v>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</row>
    <row r="9" spans="1:20" ht="15" customHeight="1" x14ac:dyDescent="0.3">
      <c r="A9" s="57" t="s">
        <v>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 spans="1:20" ht="15" customHeight="1" x14ac:dyDescent="0.3">
      <c r="A10" s="58" t="s">
        <v>5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11" spans="1:20" ht="17.100000000000001" customHeight="1" x14ac:dyDescent="0.3">
      <c r="A11" s="59" t="s">
        <v>0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spans="1:20" x14ac:dyDescent="0.3">
      <c r="A12" s="52" t="s">
        <v>0</v>
      </c>
      <c r="B12" s="48"/>
      <c r="C12" s="48"/>
      <c r="D12" s="48"/>
      <c r="E12" s="48"/>
      <c r="F12" s="48"/>
      <c r="G12" s="48"/>
      <c r="H12" s="48"/>
      <c r="I12" s="60" t="s">
        <v>6</v>
      </c>
      <c r="J12" s="54"/>
      <c r="K12" s="1" t="s">
        <v>7</v>
      </c>
      <c r="L12" s="60" t="s">
        <v>8</v>
      </c>
      <c r="M12" s="54"/>
      <c r="N12" s="54"/>
      <c r="O12" s="52" t="s">
        <v>0</v>
      </c>
      <c r="P12" s="48"/>
      <c r="Q12" s="48"/>
      <c r="R12" s="48"/>
      <c r="S12" s="48"/>
      <c r="T12" s="48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61" t="s">
        <v>9</v>
      </c>
      <c r="B15" s="61" t="s">
        <v>10</v>
      </c>
      <c r="C15" s="61" t="s">
        <v>11</v>
      </c>
      <c r="D15" s="64"/>
      <c r="E15" s="61" t="s">
        <v>12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70"/>
      <c r="Q15" s="61" t="s">
        <v>13</v>
      </c>
      <c r="R15" s="71"/>
      <c r="S15" s="64"/>
      <c r="T15" s="61" t="s">
        <v>14</v>
      </c>
    </row>
    <row r="16" spans="1:20" ht="20.399999999999999" customHeight="1" x14ac:dyDescent="0.3">
      <c r="A16" s="62"/>
      <c r="B16" s="62"/>
      <c r="C16" s="65"/>
      <c r="D16" s="66"/>
      <c r="E16" s="61" t="s">
        <v>15</v>
      </c>
      <c r="F16" s="64"/>
      <c r="G16" s="61" t="s">
        <v>16</v>
      </c>
      <c r="H16" s="69"/>
      <c r="I16" s="70"/>
      <c r="J16" s="72" t="s">
        <v>17</v>
      </c>
      <c r="K16" s="48"/>
      <c r="L16" s="48"/>
      <c r="M16" s="48"/>
      <c r="N16" s="48"/>
      <c r="O16" s="48"/>
      <c r="P16" s="48"/>
      <c r="Q16" s="65"/>
      <c r="R16" s="48"/>
      <c r="S16" s="66"/>
      <c r="T16" s="62"/>
    </row>
    <row r="17" spans="1:20" ht="16.2" customHeight="1" x14ac:dyDescent="0.3">
      <c r="A17" s="62"/>
      <c r="B17" s="62"/>
      <c r="C17" s="65"/>
      <c r="D17" s="66"/>
      <c r="E17" s="65"/>
      <c r="F17" s="66"/>
      <c r="G17" s="61" t="s">
        <v>18</v>
      </c>
      <c r="H17" s="73" t="s">
        <v>0</v>
      </c>
      <c r="I17" s="69"/>
      <c r="J17" s="74" t="s">
        <v>19</v>
      </c>
      <c r="K17" s="75"/>
      <c r="L17" s="75"/>
      <c r="M17" s="75"/>
      <c r="N17" s="75"/>
      <c r="O17" s="75"/>
      <c r="P17" s="76"/>
      <c r="Q17" s="65"/>
      <c r="R17" s="48"/>
      <c r="S17" s="66"/>
      <c r="T17" s="62"/>
    </row>
    <row r="18" spans="1:20" ht="17.100000000000001" customHeight="1" x14ac:dyDescent="0.3">
      <c r="A18" s="62"/>
      <c r="B18" s="62"/>
      <c r="C18" s="65"/>
      <c r="D18" s="66"/>
      <c r="E18" s="65"/>
      <c r="F18" s="66"/>
      <c r="G18" s="62"/>
      <c r="H18" s="61" t="s">
        <v>20</v>
      </c>
      <c r="I18" s="64"/>
      <c r="J18" s="61" t="s">
        <v>21</v>
      </c>
      <c r="K18" s="69"/>
      <c r="L18" s="69"/>
      <c r="M18" s="69"/>
      <c r="N18" s="69"/>
      <c r="O18" s="69"/>
      <c r="P18" s="70"/>
      <c r="Q18" s="65"/>
      <c r="R18" s="48"/>
      <c r="S18" s="66"/>
      <c r="T18" s="62"/>
    </row>
    <row r="19" spans="1:20" ht="49.95" customHeight="1" x14ac:dyDescent="0.3">
      <c r="A19" s="63"/>
      <c r="B19" s="63"/>
      <c r="C19" s="67"/>
      <c r="D19" s="68"/>
      <c r="E19" s="67"/>
      <c r="F19" s="68"/>
      <c r="G19" s="63"/>
      <c r="H19" s="67"/>
      <c r="I19" s="68"/>
      <c r="J19" s="61" t="s">
        <v>20</v>
      </c>
      <c r="K19" s="69"/>
      <c r="L19" s="70"/>
      <c r="M19" s="2" t="s">
        <v>22</v>
      </c>
      <c r="N19" s="61" t="s">
        <v>23</v>
      </c>
      <c r="O19" s="70"/>
      <c r="P19" s="2" t="s">
        <v>24</v>
      </c>
      <c r="Q19" s="67"/>
      <c r="R19" s="54"/>
      <c r="S19" s="68"/>
      <c r="T19" s="63"/>
    </row>
    <row r="20" spans="1:20" x14ac:dyDescent="0.3">
      <c r="A20" s="4" t="s">
        <v>25</v>
      </c>
      <c r="B20" s="4" t="s">
        <v>26</v>
      </c>
      <c r="C20" s="77" t="s">
        <v>27</v>
      </c>
      <c r="D20" s="64"/>
      <c r="E20" s="77" t="s">
        <v>28</v>
      </c>
      <c r="F20" s="64"/>
      <c r="G20" s="4" t="s">
        <v>29</v>
      </c>
      <c r="H20" s="77" t="s">
        <v>30</v>
      </c>
      <c r="I20" s="64"/>
      <c r="J20" s="77" t="s">
        <v>31</v>
      </c>
      <c r="K20" s="71"/>
      <c r="L20" s="64"/>
      <c r="M20" s="4" t="s">
        <v>32</v>
      </c>
      <c r="N20" s="77" t="s">
        <v>33</v>
      </c>
      <c r="O20" s="64"/>
      <c r="P20" s="4" t="s">
        <v>34</v>
      </c>
      <c r="Q20" s="77" t="s">
        <v>35</v>
      </c>
      <c r="R20" s="71"/>
      <c r="S20" s="64"/>
      <c r="T20" s="4" t="s">
        <v>36</v>
      </c>
    </row>
    <row r="21" spans="1:20" ht="21" customHeight="1" x14ac:dyDescent="0.3">
      <c r="A21" s="14" t="s">
        <v>37</v>
      </c>
      <c r="B21" s="14" t="s">
        <v>38</v>
      </c>
      <c r="C21" s="10" t="s">
        <v>39</v>
      </c>
      <c r="D21" s="11"/>
      <c r="E21" s="18">
        <v>34697769.409999996</v>
      </c>
      <c r="F21" s="19"/>
      <c r="G21" s="22">
        <v>29493104</v>
      </c>
      <c r="H21" s="16">
        <v>0</v>
      </c>
      <c r="I21" s="16"/>
      <c r="J21" s="16">
        <v>0</v>
      </c>
      <c r="K21" s="16"/>
      <c r="L21" s="16"/>
      <c r="M21" s="22">
        <v>5204665.41</v>
      </c>
      <c r="N21" s="16">
        <v>0</v>
      </c>
      <c r="O21" s="16"/>
      <c r="P21" s="17">
        <v>0</v>
      </c>
      <c r="Q21" s="41">
        <v>42735</v>
      </c>
      <c r="R21" s="42"/>
      <c r="S21" s="43"/>
      <c r="T21" s="39"/>
    </row>
    <row r="22" spans="1:20" ht="16.8" customHeight="1" x14ac:dyDescent="0.3">
      <c r="A22" s="15"/>
      <c r="B22" s="15"/>
      <c r="C22" s="12"/>
      <c r="D22" s="13"/>
      <c r="E22" s="20"/>
      <c r="F22" s="21"/>
      <c r="G22" s="23"/>
      <c r="H22" s="16"/>
      <c r="I22" s="16"/>
      <c r="J22" s="16"/>
      <c r="K22" s="16"/>
      <c r="L22" s="16"/>
      <c r="M22" s="23"/>
      <c r="N22" s="16"/>
      <c r="O22" s="16"/>
      <c r="P22" s="17"/>
      <c r="Q22" s="44"/>
      <c r="R22" s="45"/>
      <c r="S22" s="46"/>
      <c r="T22" s="40"/>
    </row>
    <row r="23" spans="1:20" ht="19.2" customHeight="1" x14ac:dyDescent="0.3">
      <c r="A23" s="15" t="s">
        <v>40</v>
      </c>
      <c r="B23" s="15" t="s">
        <v>41</v>
      </c>
      <c r="C23" s="26" t="s">
        <v>42</v>
      </c>
      <c r="D23" s="26"/>
      <c r="E23" s="5">
        <v>2556885.12</v>
      </c>
      <c r="F23" s="5"/>
      <c r="G23" s="6">
        <v>2173352.35</v>
      </c>
      <c r="H23" s="27">
        <v>0</v>
      </c>
      <c r="I23" s="28"/>
      <c r="J23" s="27">
        <v>0</v>
      </c>
      <c r="K23" s="29"/>
      <c r="L23" s="28"/>
      <c r="M23" s="8">
        <v>383532.77</v>
      </c>
      <c r="N23" s="27">
        <v>0</v>
      </c>
      <c r="O23" s="28"/>
      <c r="P23" s="30">
        <v>0</v>
      </c>
      <c r="Q23" s="31">
        <v>42705</v>
      </c>
      <c r="R23" s="32"/>
      <c r="S23" s="33"/>
      <c r="T23" s="37" t="s">
        <v>0</v>
      </c>
    </row>
    <row r="24" spans="1:20" ht="25.8" customHeight="1" thickBot="1" x14ac:dyDescent="0.35">
      <c r="A24" s="14"/>
      <c r="B24" s="14"/>
      <c r="C24" s="26"/>
      <c r="D24" s="26"/>
      <c r="E24" s="5"/>
      <c r="F24" s="5"/>
      <c r="G24" s="7"/>
      <c r="H24" s="27"/>
      <c r="I24" s="28"/>
      <c r="J24" s="27"/>
      <c r="K24" s="29"/>
      <c r="L24" s="28"/>
      <c r="M24" s="9"/>
      <c r="N24" s="27"/>
      <c r="O24" s="28"/>
      <c r="P24" s="30"/>
      <c r="Q24" s="34"/>
      <c r="R24" s="35"/>
      <c r="S24" s="36"/>
      <c r="T24" s="38"/>
    </row>
    <row r="25" spans="1:20" ht="14.4" customHeight="1" x14ac:dyDescent="0.3">
      <c r="A25" s="80" t="s">
        <v>43</v>
      </c>
      <c r="B25" s="81"/>
      <c r="C25" s="82"/>
      <c r="D25" s="82"/>
      <c r="E25" s="83"/>
      <c r="F25" s="97">
        <f>SUM(E21:F24)</f>
        <v>37254654.529999994</v>
      </c>
      <c r="G25" s="99">
        <f>SUM(G21:G24)</f>
        <v>31666456.350000001</v>
      </c>
      <c r="H25" s="93">
        <v>0</v>
      </c>
      <c r="I25" s="94"/>
      <c r="J25" s="93">
        <v>0</v>
      </c>
      <c r="K25" s="103"/>
      <c r="L25" s="94"/>
      <c r="M25" s="101">
        <f>SUM(M21:M24)</f>
        <v>5588198.1799999997</v>
      </c>
      <c r="N25" s="93">
        <v>0</v>
      </c>
      <c r="O25" s="94"/>
      <c r="P25" s="101">
        <v>0</v>
      </c>
      <c r="Q25" s="87" t="s">
        <v>0</v>
      </c>
      <c r="R25" s="88"/>
      <c r="S25" s="88"/>
      <c r="T25" s="89"/>
    </row>
    <row r="26" spans="1:20" x14ac:dyDescent="0.3">
      <c r="A26" s="84"/>
      <c r="B26" s="85"/>
      <c r="C26" s="85"/>
      <c r="D26" s="85"/>
      <c r="E26" s="86"/>
      <c r="F26" s="98"/>
      <c r="G26" s="100"/>
      <c r="H26" s="95"/>
      <c r="I26" s="96"/>
      <c r="J26" s="95"/>
      <c r="K26" s="104"/>
      <c r="L26" s="96"/>
      <c r="M26" s="102"/>
      <c r="N26" s="95"/>
      <c r="O26" s="96"/>
      <c r="P26" s="102"/>
      <c r="Q26" s="90"/>
      <c r="R26" s="91"/>
      <c r="S26" s="91"/>
      <c r="T26" s="92"/>
    </row>
    <row r="27" spans="1:20" ht="16.8" customHeight="1" x14ac:dyDescent="0.3">
      <c r="A27" s="78" t="s">
        <v>44</v>
      </c>
      <c r="B27" s="54"/>
      <c r="C27" s="54"/>
      <c r="D27" s="54"/>
      <c r="E27" s="54"/>
      <c r="F27" s="70"/>
      <c r="G27" s="79">
        <v>35214359.920000002</v>
      </c>
      <c r="H27" s="54"/>
      <c r="I27" s="54"/>
      <c r="J27" s="54"/>
      <c r="K27" s="54"/>
      <c r="L27" s="54"/>
      <c r="M27" s="54"/>
      <c r="N27" s="54"/>
      <c r="O27" s="54"/>
      <c r="P27" s="54"/>
      <c r="Q27" s="69"/>
      <c r="R27" s="69"/>
      <c r="S27" s="69"/>
      <c r="T27" s="70"/>
    </row>
    <row r="28" spans="1:20" ht="33.6" customHeight="1" x14ac:dyDescent="0.3">
      <c r="F28" s="3"/>
      <c r="G28" s="3"/>
    </row>
    <row r="29" spans="1:20" ht="36.75" customHeight="1" x14ac:dyDescent="0.3"/>
  </sheetData>
  <mergeCells count="78">
    <mergeCell ref="A27:F27"/>
    <mergeCell ref="G27:T27"/>
    <mergeCell ref="A25:E26"/>
    <mergeCell ref="Q25:T26"/>
    <mergeCell ref="N25:O26"/>
    <mergeCell ref="F25:F26"/>
    <mergeCell ref="G25:G26"/>
    <mergeCell ref="M25:M26"/>
    <mergeCell ref="P25:P26"/>
    <mergeCell ref="J25:L26"/>
    <mergeCell ref="H25:I26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5:A19"/>
    <mergeCell ref="B15:B19"/>
    <mergeCell ref="C15:D19"/>
    <mergeCell ref="E15:P15"/>
    <mergeCell ref="Q15:S19"/>
    <mergeCell ref="A9:T9"/>
    <mergeCell ref="A10:T10"/>
    <mergeCell ref="A11:T11"/>
    <mergeCell ref="A12:H12"/>
    <mergeCell ref="I12:J12"/>
    <mergeCell ref="L12:N12"/>
    <mergeCell ref="O12:T12"/>
    <mergeCell ref="A6:T6"/>
    <mergeCell ref="A7:C7"/>
    <mergeCell ref="D7:R7"/>
    <mergeCell ref="S7:T7"/>
    <mergeCell ref="A8:T8"/>
    <mergeCell ref="R3:T3"/>
    <mergeCell ref="A4:C4"/>
    <mergeCell ref="D4:R4"/>
    <mergeCell ref="S4:T4"/>
    <mergeCell ref="A5:T5"/>
    <mergeCell ref="R1:T1"/>
    <mergeCell ref="A23:A24"/>
    <mergeCell ref="B23:B24"/>
    <mergeCell ref="C23:D24"/>
    <mergeCell ref="H23:I24"/>
    <mergeCell ref="J23:L24"/>
    <mergeCell ref="N23:O24"/>
    <mergeCell ref="P23:P24"/>
    <mergeCell ref="Q23:S24"/>
    <mergeCell ref="T23:T24"/>
    <mergeCell ref="A21:A22"/>
    <mergeCell ref="T21:T22"/>
    <mergeCell ref="Q21:S22"/>
    <mergeCell ref="A2:Q2"/>
    <mergeCell ref="R2:T2"/>
    <mergeCell ref="A3:Q3"/>
    <mergeCell ref="N21:O22"/>
    <mergeCell ref="P21:P22"/>
    <mergeCell ref="J21:L22"/>
    <mergeCell ref="H21:I22"/>
    <mergeCell ref="E21:F22"/>
    <mergeCell ref="G21:G22"/>
    <mergeCell ref="M21:M22"/>
    <mergeCell ref="E23:F24"/>
    <mergeCell ref="G23:G24"/>
    <mergeCell ref="M23:M24"/>
    <mergeCell ref="C21:D22"/>
    <mergeCell ref="B21:B22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horizontalDpi="300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Karolina Narkevič</cp:lastModifiedBy>
  <cp:lastPrinted>2022-10-24T09:31:10Z</cp:lastPrinted>
  <dcterms:created xsi:type="dcterms:W3CDTF">2022-10-11T13:00:45Z</dcterms:created>
  <dcterms:modified xsi:type="dcterms:W3CDTF">2022-10-24T09:31:19Z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