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1-(11-15) rašytinė\Sprendimai\"/>
    </mc:Choice>
  </mc:AlternateContent>
  <xr:revisionPtr revIDLastSave="0" documentId="13_ncr:1_{73421B85-450E-46B9-AABE-FBB12504F0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11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G25" i="1"/>
  <c r="E22" i="1"/>
  <c r="E23" i="1"/>
  <c r="E24" i="1"/>
  <c r="E21" i="1"/>
  <c r="F25" i="1" l="1"/>
</calcChain>
</file>

<file path=xl/sharedStrings.xml><?xml version="1.0" encoding="utf-8"?>
<sst xmlns="http://schemas.openxmlformats.org/spreadsheetml/2006/main" count="70" uniqueCount="53">
  <si>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</si>
  <si>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</si>
  <si>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</si>
  <si>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</si>
  <si>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</si>
  <si>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2017-11-21</t>
  </si>
  <si>
    <t>Nr.</t>
  </si>
  <si>
    <t>10.1.3-ESFA-R-920-21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</si>
  <si>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</si>
  <si>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</si>
  <si>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</si>
  <si>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</si>
  <si>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</si>
  <si>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</si>
  <si>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</si>
  <si>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</si>
  <si>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</si>
  <si>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</si>
  <si>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</si>
  <si>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</si>
  <si>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</si>
  <si>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</si>
  <si>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</si>
  <si>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</si>
  <si>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</si>
  <si>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</si>
  <si>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</si>
  <si>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</si>
  <si>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</si>
  <si>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</si>
  <si>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</si>
  <si>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</si>
  <si>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</si>
  <si>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</si>
  <si>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</si>
  <si>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</si>
  <si>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</si>
  <si>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</si>
  <si>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Paslaugų ir asmenų aptarnavimo kokybės gerinimas Jonavos rajono savivaldybės viešojoje bibliotekoje ir Jonavos rajono savivaldybės administracijoje</t>
  </si>
  <si>
    <t>Suėjus paraiškos pateikimo terminui projektas turi atitikti aprašo 33.2.1. punkte nurodytas parengtumo sąlygas</t>
  </si>
  <si>
    <t>2.</t>
  </si>
  <si>
    <t>Kaišiadorių rajono savivaldybės administracija</t>
  </si>
  <si>
    <t>Paslaugų ir asmenų aptarnavimo kokybės gerinimas Kaišiadorių rajono savivaldybėje</t>
  </si>
  <si>
    <t>3.</t>
  </si>
  <si>
    <t>Kauno miesto savivaldybės administracija</t>
  </si>
  <si>
    <t>Paslaugų ir asmenų aptarnavimo kokybės gerinimas Kauno miesto savivaldybėje (I dalis)</t>
  </si>
  <si>
    <t>4.</t>
  </si>
  <si>
    <t>Kėdainių rajono savivaldybės administracija</t>
  </si>
  <si>
    <t>Paslaugų ir asmenų aptarnavimo kokybės gerinimas Kėdainių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</si>
  <si>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</si>
  <si>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</si>
  <si>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</si>
  <si>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
PATVIRTINTA
Kauno regiono plėtros tarybos 2017 m. lapkričio 21 d. sprendimu Nr. 51/2S-116
(Kauno regiono plėtros tarybos 2022 m. lapkričio 14 d. sprendimo Nr. 6KS-35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</si>
</sst>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1" fillId="0" borderId="0" xfId="0" applyFont="1"/>
    <xf numFmtId="0" fontId="5" fillId="0" borderId="0" xfId="1" applyFont="1" applyAlignment="1">
      <alignment horizontal="center" vertical="top" wrapText="1" readingOrder="1"/>
    </xf>
    <xf numFmtId="0" fontId="7" fillId="0" borderId="0" xfId="0" applyFont="1"/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164" fontId="6" fillId="0" borderId="21" xfId="1" applyNumberFormat="1" applyFont="1" applyBorder="1" applyAlignment="1">
      <alignment vertical="top" wrapText="1" readingOrder="1"/>
    </xf>
    <xf numFmtId="164" fontId="6" fillId="0" borderId="25" xfId="1" applyNumberFormat="1" applyFont="1" applyBorder="1" applyAlignment="1">
      <alignment horizontal="right" vertical="top" wrapText="1" readingOrder="1"/>
    </xf>
    <xf numFmtId="0" fontId="5" fillId="0" borderId="22" xfId="1" applyFont="1" applyBorder="1" applyAlignment="1">
      <alignment vertical="top" wrapText="1" readingOrder="1"/>
    </xf>
    <xf numFmtId="164" fontId="5" fillId="0" borderId="22" xfId="1" applyNumberFormat="1" applyFont="1" applyBorder="1" applyAlignment="1">
      <alignment vertical="top" wrapText="1" readingOrder="1"/>
    </xf>
    <xf numFmtId="0" fontId="5" fillId="0" borderId="22" xfId="1" applyFont="1" applyBorder="1" applyAlignment="1">
      <alignment horizontal="right" vertical="top" wrapText="1" readingOrder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0" applyFont="1"/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7" fillId="2" borderId="7" xfId="1" applyFont="1" applyFill="1" applyBorder="1" applyAlignment="1">
      <alignment vertical="top" wrapText="1"/>
    </xf>
    <xf numFmtId="0" fontId="7" fillId="2" borderId="14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2" borderId="15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7" fillId="0" borderId="12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165" fontId="5" fillId="0" borderId="2" xfId="1" applyNumberFormat="1" applyFont="1" applyBorder="1" applyAlignment="1">
      <alignment horizontal="right" vertical="top" wrapText="1" readingOrder="1"/>
    </xf>
    <xf numFmtId="165" fontId="5" fillId="0" borderId="22" xfId="1" applyNumberFormat="1" applyFont="1" applyBorder="1" applyAlignment="1">
      <alignment horizontal="right" vertical="top" wrapText="1" readingOrder="1"/>
    </xf>
    <xf numFmtId="0" fontId="7" fillId="0" borderId="27" xfId="1" applyFont="1" applyBorder="1" applyAlignment="1">
      <alignment vertical="top" wrapText="1"/>
    </xf>
    <xf numFmtId="0" fontId="7" fillId="0" borderId="26" xfId="1" applyFont="1" applyBorder="1" applyAlignment="1">
      <alignment vertical="top" wrapText="1"/>
    </xf>
    <xf numFmtId="0" fontId="5" fillId="0" borderId="22" xfId="1" applyFont="1" applyBorder="1" applyAlignment="1">
      <alignment vertical="top" wrapText="1" readingOrder="1"/>
    </xf>
    <xf numFmtId="164" fontId="5" fillId="0" borderId="22" xfId="1" applyNumberFormat="1" applyFont="1" applyBorder="1" applyAlignment="1">
      <alignment vertical="top" wrapText="1" readingOrder="1"/>
    </xf>
    <xf numFmtId="166" fontId="5" fillId="0" borderId="18" xfId="1" applyNumberFormat="1" applyFont="1" applyBorder="1" applyAlignment="1">
      <alignment horizontal="left" vertical="top" wrapText="1" readingOrder="1"/>
    </xf>
    <xf numFmtId="166" fontId="5" fillId="0" borderId="19" xfId="1" applyNumberFormat="1" applyFont="1" applyBorder="1" applyAlignment="1">
      <alignment horizontal="left" vertical="top" wrapText="1" readingOrder="1"/>
    </xf>
    <xf numFmtId="166" fontId="5" fillId="0" borderId="20" xfId="1" applyNumberFormat="1" applyFont="1" applyBorder="1" applyAlignment="1">
      <alignment horizontal="left" vertical="top" wrapText="1" readingOrder="1"/>
    </xf>
    <xf numFmtId="0" fontId="5" fillId="0" borderId="17" xfId="1" applyFont="1" applyBorder="1" applyAlignment="1">
      <alignment horizontal="right" vertical="top" wrapText="1" readingOrder="1"/>
    </xf>
    <xf numFmtId="0" fontId="6" fillId="0" borderId="21" xfId="1" applyFont="1" applyBorder="1" applyAlignment="1">
      <alignment horizontal="right" vertical="top" wrapText="1" readingOrder="1"/>
    </xf>
    <xf numFmtId="164" fontId="6" fillId="0" borderId="23" xfId="1" applyNumberFormat="1" applyFont="1" applyBorder="1" applyAlignment="1">
      <alignment horizontal="right" vertical="top" wrapText="1" readingOrder="1"/>
    </xf>
    <xf numFmtId="164" fontId="6" fillId="0" borderId="24" xfId="1" applyNumberFormat="1" applyFont="1" applyBorder="1" applyAlignment="1">
      <alignment horizontal="right" vertical="top" wrapText="1" readingOrder="1"/>
    </xf>
    <xf numFmtId="164" fontId="6" fillId="0" borderId="0" xfId="1" applyNumberFormat="1" applyFont="1" applyAlignment="1">
      <alignment horizontal="right" vertical="top" wrapText="1" readingOrder="1"/>
    </xf>
    <xf numFmtId="0" fontId="6" fillId="0" borderId="23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6" fillId="0" borderId="24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showGridLines="0" tabSelected="1" zoomScale="80" zoomScaleNormal="80" workbookViewId="0">
      <selection activeCell="S4" sqref="S4:T4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23.109375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0.88671875" customWidth="1"/>
  </cols>
  <sheetData>
    <row r="1" spans="1:20" ht="18.75" customHeight="1" x14ac:dyDescent="0.3">
      <c r="T1" s="13"/>
    </row>
    <row r="2" spans="1:20" ht="113.25" customHeight="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 t="s">
        <v>52</v>
      </c>
      <c r="S2" s="19"/>
      <c r="T2" s="19"/>
    </row>
    <row r="3" spans="1:20" ht="17.100000000000001" customHeight="1" x14ac:dyDescent="0.3">
      <c r="A3" s="20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8" t="s">
        <v>0</v>
      </c>
      <c r="S3" s="19"/>
      <c r="T3" s="19"/>
    </row>
    <row r="4" spans="1:20" ht="17.100000000000001" customHeight="1" x14ac:dyDescent="0.3">
      <c r="A4" s="18" t="s">
        <v>0</v>
      </c>
      <c r="B4" s="19"/>
      <c r="C4" s="19"/>
      <c r="D4" s="21" t="s">
        <v>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8" t="s">
        <v>0</v>
      </c>
      <c r="T4" s="19"/>
    </row>
    <row r="5" spans="1:20" ht="17.100000000000001" customHeight="1" x14ac:dyDescent="0.3">
      <c r="A5" s="23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7.100000000000001" customHeight="1" x14ac:dyDescent="0.3">
      <c r="A6" s="20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17.100000000000001" customHeight="1" x14ac:dyDescent="0.3">
      <c r="A7" s="18" t="s">
        <v>0</v>
      </c>
      <c r="B7" s="19"/>
      <c r="C7" s="19"/>
      <c r="D7" s="24" t="s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8" t="s">
        <v>0</v>
      </c>
      <c r="T7" s="19"/>
    </row>
    <row r="8" spans="1:20" ht="17.100000000000001" customHeight="1" x14ac:dyDescent="0.3">
      <c r="A8" s="23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3">
      <c r="A9" s="25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5" customHeight="1" x14ac:dyDescent="0.3">
      <c r="A10" s="26" t="s">
        <v>51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7.100000000000001" customHeight="1" x14ac:dyDescent="0.3">
      <c r="A11" s="25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5.6" x14ac:dyDescent="0.3">
      <c r="A12" s="18" t="s">
        <v>0</v>
      </c>
      <c r="B12" s="19"/>
      <c r="C12" s="19"/>
      <c r="D12" s="19"/>
      <c r="E12" s="19"/>
      <c r="F12" s="19"/>
      <c r="G12" s="19"/>
      <c r="H12" s="19"/>
      <c r="I12" s="27" t="s">
        <v>5</v>
      </c>
      <c r="J12" s="22"/>
      <c r="K12" s="1" t="s">
        <v>6</v>
      </c>
      <c r="L12" s="27" t="s">
        <v>7</v>
      </c>
      <c r="M12" s="22"/>
      <c r="N12" s="22"/>
      <c r="O12" s="18" t="s">
        <v>0</v>
      </c>
      <c r="P12" s="19"/>
      <c r="Q12" s="19"/>
      <c r="R12" s="19"/>
      <c r="S12" s="19"/>
      <c r="T12" s="19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8" t="s">
        <v>8</v>
      </c>
      <c r="B15" s="28" t="s">
        <v>9</v>
      </c>
      <c r="C15" s="28" t="s">
        <v>10</v>
      </c>
      <c r="D15" s="31"/>
      <c r="E15" s="28" t="s">
        <v>11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/>
      <c r="Q15" s="28" t="s">
        <v>12</v>
      </c>
      <c r="R15" s="38"/>
      <c r="S15" s="31"/>
      <c r="T15" s="28" t="s">
        <v>13</v>
      </c>
    </row>
    <row r="16" spans="1:20" ht="33" customHeight="1" x14ac:dyDescent="0.3">
      <c r="A16" s="29"/>
      <c r="B16" s="29"/>
      <c r="C16" s="32"/>
      <c r="D16" s="33"/>
      <c r="E16" s="28" t="s">
        <v>14</v>
      </c>
      <c r="F16" s="31"/>
      <c r="G16" s="28" t="s">
        <v>15</v>
      </c>
      <c r="H16" s="36"/>
      <c r="I16" s="37"/>
      <c r="J16" s="39" t="s">
        <v>16</v>
      </c>
      <c r="K16" s="19"/>
      <c r="L16" s="19"/>
      <c r="M16" s="19"/>
      <c r="N16" s="19"/>
      <c r="O16" s="19"/>
      <c r="P16" s="19"/>
      <c r="Q16" s="32"/>
      <c r="R16" s="19"/>
      <c r="S16" s="33"/>
      <c r="T16" s="29"/>
    </row>
    <row r="17" spans="1:20" ht="16.350000000000001" customHeight="1" x14ac:dyDescent="0.3">
      <c r="A17" s="29"/>
      <c r="B17" s="29"/>
      <c r="C17" s="32"/>
      <c r="D17" s="33"/>
      <c r="E17" s="32"/>
      <c r="F17" s="33"/>
      <c r="G17" s="28" t="s">
        <v>17</v>
      </c>
      <c r="H17" s="40" t="s">
        <v>0</v>
      </c>
      <c r="I17" s="36"/>
      <c r="J17" s="41" t="s">
        <v>18</v>
      </c>
      <c r="K17" s="42"/>
      <c r="L17" s="42"/>
      <c r="M17" s="42"/>
      <c r="N17" s="42"/>
      <c r="O17" s="42"/>
      <c r="P17" s="43"/>
      <c r="Q17" s="32"/>
      <c r="R17" s="19"/>
      <c r="S17" s="33"/>
      <c r="T17" s="29"/>
    </row>
    <row r="18" spans="1:20" ht="17.100000000000001" customHeight="1" x14ac:dyDescent="0.3">
      <c r="A18" s="29"/>
      <c r="B18" s="29"/>
      <c r="C18" s="32"/>
      <c r="D18" s="33"/>
      <c r="E18" s="32"/>
      <c r="F18" s="33"/>
      <c r="G18" s="29"/>
      <c r="H18" s="28" t="s">
        <v>19</v>
      </c>
      <c r="I18" s="31"/>
      <c r="J18" s="28" t="s">
        <v>20</v>
      </c>
      <c r="K18" s="36"/>
      <c r="L18" s="36"/>
      <c r="M18" s="36"/>
      <c r="N18" s="36"/>
      <c r="O18" s="36"/>
      <c r="P18" s="37"/>
      <c r="Q18" s="32"/>
      <c r="R18" s="19"/>
      <c r="S18" s="33"/>
      <c r="T18" s="29"/>
    </row>
    <row r="19" spans="1:20" ht="67.5" customHeight="1" x14ac:dyDescent="0.3">
      <c r="A19" s="30"/>
      <c r="B19" s="30"/>
      <c r="C19" s="34"/>
      <c r="D19" s="35"/>
      <c r="E19" s="34"/>
      <c r="F19" s="35"/>
      <c r="G19" s="30"/>
      <c r="H19" s="34"/>
      <c r="I19" s="35"/>
      <c r="J19" s="28" t="s">
        <v>19</v>
      </c>
      <c r="K19" s="36"/>
      <c r="L19" s="37"/>
      <c r="M19" s="3" t="s">
        <v>21</v>
      </c>
      <c r="N19" s="28" t="s">
        <v>22</v>
      </c>
      <c r="O19" s="37"/>
      <c r="P19" s="3" t="s">
        <v>23</v>
      </c>
      <c r="Q19" s="34"/>
      <c r="R19" s="22"/>
      <c r="S19" s="35"/>
      <c r="T19" s="30"/>
    </row>
    <row r="20" spans="1:20" ht="15.6" x14ac:dyDescent="0.3">
      <c r="A20" s="4" t="s">
        <v>24</v>
      </c>
      <c r="B20" s="4" t="s">
        <v>25</v>
      </c>
      <c r="C20" s="44" t="s">
        <v>26</v>
      </c>
      <c r="D20" s="37"/>
      <c r="E20" s="44" t="s">
        <v>27</v>
      </c>
      <c r="F20" s="37"/>
      <c r="G20" s="4" t="s">
        <v>28</v>
      </c>
      <c r="H20" s="44" t="s">
        <v>29</v>
      </c>
      <c r="I20" s="37"/>
      <c r="J20" s="44" t="s">
        <v>30</v>
      </c>
      <c r="K20" s="36"/>
      <c r="L20" s="37"/>
      <c r="M20" s="4" t="s">
        <v>31</v>
      </c>
      <c r="N20" s="44" t="s">
        <v>32</v>
      </c>
      <c r="O20" s="37"/>
      <c r="P20" s="4" t="s">
        <v>33</v>
      </c>
      <c r="Q20" s="44" t="s">
        <v>34</v>
      </c>
      <c r="R20" s="36"/>
      <c r="S20" s="37"/>
      <c r="T20" s="4" t="s">
        <v>35</v>
      </c>
    </row>
    <row r="21" spans="1:20" ht="99.75" customHeight="1" x14ac:dyDescent="0.3">
      <c r="A21" s="5" t="s">
        <v>36</v>
      </c>
      <c r="B21" s="5" t="s">
        <v>37</v>
      </c>
      <c r="C21" s="45" t="s">
        <v>38</v>
      </c>
      <c r="D21" s="37"/>
      <c r="E21" s="46">
        <f>G21+H21+J21+M21+N21+P21</f>
        <v>186590.77</v>
      </c>
      <c r="F21" s="37"/>
      <c r="G21" s="6">
        <v>158602.15</v>
      </c>
      <c r="H21" s="46">
        <v>0</v>
      </c>
      <c r="I21" s="37"/>
      <c r="J21" s="46">
        <v>0</v>
      </c>
      <c r="K21" s="36"/>
      <c r="L21" s="37"/>
      <c r="M21" s="6">
        <v>27988.62</v>
      </c>
      <c r="N21" s="46">
        <v>0</v>
      </c>
      <c r="O21" s="37"/>
      <c r="P21" s="6">
        <v>0</v>
      </c>
      <c r="Q21" s="47">
        <v>43159</v>
      </c>
      <c r="R21" s="36"/>
      <c r="S21" s="37"/>
      <c r="T21" s="7" t="s">
        <v>39</v>
      </c>
    </row>
    <row r="22" spans="1:20" ht="70.5" customHeight="1" x14ac:dyDescent="0.3">
      <c r="A22" s="5" t="s">
        <v>40</v>
      </c>
      <c r="B22" s="5" t="s">
        <v>41</v>
      </c>
      <c r="C22" s="45" t="s">
        <v>42</v>
      </c>
      <c r="D22" s="37"/>
      <c r="E22" s="46">
        <f t="shared" ref="E22:E24" si="0">G22+H22+J22+M22+N22+P22</f>
        <v>499612.12</v>
      </c>
      <c r="F22" s="37"/>
      <c r="G22" s="6">
        <v>424670.3</v>
      </c>
      <c r="H22" s="46">
        <v>0</v>
      </c>
      <c r="I22" s="37"/>
      <c r="J22" s="46">
        <v>0</v>
      </c>
      <c r="K22" s="36"/>
      <c r="L22" s="37"/>
      <c r="M22" s="6">
        <v>74941.820000000007</v>
      </c>
      <c r="N22" s="46">
        <v>0</v>
      </c>
      <c r="O22" s="37"/>
      <c r="P22" s="6">
        <v>0</v>
      </c>
      <c r="Q22" s="47">
        <v>43159</v>
      </c>
      <c r="R22" s="36"/>
      <c r="S22" s="37"/>
      <c r="T22" s="7" t="s">
        <v>39</v>
      </c>
    </row>
    <row r="23" spans="1:20" ht="66.75" customHeight="1" x14ac:dyDescent="0.3">
      <c r="A23" s="5" t="s">
        <v>43</v>
      </c>
      <c r="B23" s="5" t="s">
        <v>44</v>
      </c>
      <c r="C23" s="45" t="s">
        <v>45</v>
      </c>
      <c r="D23" s="37"/>
      <c r="E23" s="46">
        <f t="shared" si="0"/>
        <v>1349736.1199999999</v>
      </c>
      <c r="F23" s="37"/>
      <c r="G23" s="6">
        <v>1147275.7</v>
      </c>
      <c r="H23" s="46">
        <v>0</v>
      </c>
      <c r="I23" s="37"/>
      <c r="J23" s="46">
        <v>0</v>
      </c>
      <c r="K23" s="36"/>
      <c r="L23" s="37"/>
      <c r="M23" s="6">
        <v>202460.42</v>
      </c>
      <c r="N23" s="46">
        <v>0</v>
      </c>
      <c r="O23" s="37"/>
      <c r="P23" s="6">
        <v>0</v>
      </c>
      <c r="Q23" s="47">
        <v>43081</v>
      </c>
      <c r="R23" s="36"/>
      <c r="S23" s="37"/>
      <c r="T23" s="7" t="s">
        <v>39</v>
      </c>
    </row>
    <row r="24" spans="1:20" ht="67.5" customHeight="1" thickBot="1" x14ac:dyDescent="0.35">
      <c r="A24" s="10" t="s">
        <v>46</v>
      </c>
      <c r="B24" s="10" t="s">
        <v>47</v>
      </c>
      <c r="C24" s="51" t="s">
        <v>48</v>
      </c>
      <c r="D24" s="50"/>
      <c r="E24" s="52">
        <f t="shared" si="0"/>
        <v>336180.49</v>
      </c>
      <c r="F24" s="50"/>
      <c r="G24" s="11">
        <v>285753.42</v>
      </c>
      <c r="H24" s="52">
        <v>0</v>
      </c>
      <c r="I24" s="50"/>
      <c r="J24" s="52">
        <v>0</v>
      </c>
      <c r="K24" s="49"/>
      <c r="L24" s="50"/>
      <c r="M24" s="11">
        <v>50427.07</v>
      </c>
      <c r="N24" s="52">
        <v>0</v>
      </c>
      <c r="O24" s="50"/>
      <c r="P24" s="11">
        <v>0</v>
      </c>
      <c r="Q24" s="48">
        <v>43190</v>
      </c>
      <c r="R24" s="49"/>
      <c r="S24" s="50"/>
      <c r="T24" s="12" t="s">
        <v>39</v>
      </c>
    </row>
    <row r="25" spans="1:20" ht="15" customHeight="1" x14ac:dyDescent="0.3">
      <c r="A25" s="57" t="s">
        <v>49</v>
      </c>
      <c r="B25" s="57"/>
      <c r="C25" s="57"/>
      <c r="D25" s="57"/>
      <c r="E25" s="57"/>
      <c r="F25" s="8">
        <f>SUM(E21:F24)</f>
        <v>2372119.5</v>
      </c>
      <c r="G25" s="8">
        <f>SUM(G21:G24)</f>
        <v>2016301.5699999998</v>
      </c>
      <c r="H25" s="58">
        <v>0</v>
      </c>
      <c r="I25" s="59"/>
      <c r="J25" s="58">
        <v>0</v>
      </c>
      <c r="K25" s="60"/>
      <c r="L25" s="59"/>
      <c r="M25" s="8">
        <f>SUM(M21:M24)</f>
        <v>355817.93</v>
      </c>
      <c r="N25" s="58">
        <v>0</v>
      </c>
      <c r="O25" s="59"/>
      <c r="P25" s="9">
        <v>0</v>
      </c>
      <c r="Q25" s="61" t="s">
        <v>0</v>
      </c>
      <c r="R25" s="62"/>
      <c r="S25" s="62"/>
      <c r="T25" s="63"/>
    </row>
    <row r="26" spans="1:20" ht="16.95" customHeight="1" x14ac:dyDescent="0.3">
      <c r="A26" s="56" t="s">
        <v>50</v>
      </c>
      <c r="B26" s="56"/>
      <c r="C26" s="56"/>
      <c r="D26" s="56"/>
      <c r="E26" s="56"/>
      <c r="F26" s="56"/>
      <c r="G26" s="53">
        <v>2060816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</row>
    <row r="29" spans="1:20" ht="15.6" x14ac:dyDescent="0.3">
      <c r="B29" s="14"/>
      <c r="C29" s="14"/>
      <c r="D29" s="14"/>
      <c r="E29" s="14"/>
    </row>
    <row r="30" spans="1:20" ht="15.6" x14ac:dyDescent="0.3">
      <c r="B30" s="14"/>
      <c r="C30" s="14"/>
      <c r="D30" s="14"/>
      <c r="E30" s="14"/>
    </row>
    <row r="31" spans="1:20" ht="15.6" x14ac:dyDescent="0.3">
      <c r="B31" s="14"/>
      <c r="C31" s="14"/>
      <c r="D31" s="14"/>
      <c r="E31" s="14"/>
    </row>
    <row r="32" spans="1:20" ht="15.6" x14ac:dyDescent="0.3">
      <c r="B32" s="15"/>
      <c r="C32" s="14"/>
      <c r="D32" s="15"/>
      <c r="E32" s="14"/>
    </row>
  </sheetData>
  <mergeCells count="73">
    <mergeCell ref="G26:T26"/>
    <mergeCell ref="A26:F26"/>
    <mergeCell ref="A25:E25"/>
    <mergeCell ref="H25:I25"/>
    <mergeCell ref="J25:L25"/>
    <mergeCell ref="N25:O25"/>
    <mergeCell ref="Q25:T25"/>
    <mergeCell ref="Q24:S24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54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6E36FED9-227E-4E20-AAC4-C95D8BCFF135}"/>
</file>

<file path=customXml/itemProps2.xml><?xml version="1.0" encoding="utf-8"?>
<ds:datastoreItem xmlns:ds="http://schemas.openxmlformats.org/officeDocument/2006/customXml" ds:itemID="{396A8E56-4205-493A-A4CC-8220E8463CE3}"/>
</file>

<file path=customXml/itemProps3.xml><?xml version="1.0" encoding="utf-8"?>
<ds:datastoreItem xmlns:ds="http://schemas.openxmlformats.org/officeDocument/2006/customXml" ds:itemID="{A21F4373-C63E-4596-A1F0-D35185FFE0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2017-11-21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2022-11-09T09:02:48Z</cp:lastPrinted>
  <dcterms:created xsi:type="dcterms:W3CDTF">2022-04-01T12:35:20Z</dcterms:created>
  <dcterms:modified xsi:type="dcterms:W3CDTF">2022-11-14T11:10:43Z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