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https://utenosregionas-my.sharepoint.com/personal/dalia_cironkaite_utenosregionas_lt/Documents/Dokumentai/2022 dokumentai/2022_sprendimai_kolegijos_KS/"/>
    </mc:Choice>
  </mc:AlternateContent>
  <xr:revisionPtr revIDLastSave="1" documentId="8_{81EBA53D-1BB3-4406-9636-52B21485FEA4}" xr6:coauthVersionLast="47" xr6:coauthVersionMax="47" xr10:uidLastSave="{1F08FD05-2E8D-45A4-9C5C-A4A707B23A2A}"/>
  <bookViews>
    <workbookView xWindow="-110" yWindow="-110" windowWidth="19420" windowHeight="10420" xr2:uid="{00000000-000D-0000-FFFF-FFFF00000000}"/>
  </bookViews>
  <sheets>
    <sheet name="2016-09-2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 l="1"/>
  <c r="N28" i="1"/>
  <c r="M28" i="1"/>
  <c r="G28" i="1"/>
  <c r="E22" i="1"/>
  <c r="E23" i="1"/>
  <c r="E24" i="1"/>
  <c r="E25" i="1"/>
  <c r="E26" i="1"/>
  <c r="E27" i="1"/>
  <c r="E21" i="1"/>
  <c r="F28" i="1" l="1"/>
</calcChain>
</file>

<file path=xl/sharedStrings.xml><?xml version="1.0" encoding="utf-8"?>
<sst xmlns="http://schemas.openxmlformats.org/spreadsheetml/2006/main" count="82" uniqueCount="68">
  <si>
    <t/>
  </si>
  <si>
    <t>Lietuvos Respublikos aplinkos ministerija</t>
  </si>
  <si>
    <t>(ministerijos (-ų), pagal kompetenciją atsakingos (-ų) už iš Europos Sąjungos (toliau – ES) struktūrinių fondų lėšų bendrai finansuojamą (-us) ūkio sektorių (-ius), pavadinimas)</t>
  </si>
  <si>
    <t>05.2.1-APVA-R-008 „KOMUNALINIŲ ATLIEKŲ TVARKYMO INFRASTRUKTŪROS PLĖTRA“</t>
  </si>
  <si>
    <t>(2014–2020 m. ES fondų investicijų veiksmų programos įgyvendinimo priemonės kodas ir pavadinimas)</t>
  </si>
  <si>
    <t>2016-09-28</t>
  </si>
  <si>
    <t>Nr.</t>
  </si>
  <si>
    <t>05.2.1-APVA-R-008-91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</si>
  <si>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</si>
  <si>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</si>
  <si>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</si>
  <si>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</si>
  <si>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</si>
  <si>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</si>
  <si>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</si>
  <si>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</si>
  <si>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</si>
  <si>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</si>
  <si>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</si>
  <si>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</si>
  <si>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</si>
  <si>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</si>
  <si>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</si>
  <si>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</si>
  <si>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</si>
  <si>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</si>
  <si>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</si>
  <si>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</si>
  <si>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</si>
  <si>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</si>
  <si>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</si>
  <si>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</si>
  <si>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</si>
  <si>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</si>
  <si>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</si>
  <si>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</si>
  <si>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</si>
  <si>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Anykščių rajono savivaldybės administracija</t>
  </si>
  <si>
    <t>Komunalinių atliekų tvarkymo infrastruktūros plėtra Anykščių rajono savivaldybėje</t>
  </si>
  <si>
    <t>Pareiškėjas  iki paraiškos teikimo termino  įvykdys rangos darbų, prekių ir paslaugų viešųjų pirkimų procedūras, poveikio aplinkai vertinimo ir kitas parengtumui taikomas procedūras, tame tarpe gaus Nacionalinės žemės tarnybos pritarimą planuojami veiklai nesuformuotuose sklypuose</t>
  </si>
  <si>
    <t>2.</t>
  </si>
  <si>
    <t>Ignalinos rajono savivaldybės administracija</t>
  </si>
  <si>
    <t>Konteinerinių aikštelių įrengimas (rekonstrukcija) Ignalinos r. savivaldybėje ir atliekų surinkimo konteinerių konteinerinėms aikštelėms įsigijimas</t>
  </si>
  <si>
    <t>Pareiškėjas  iki paraiškos teikimo termino  įvykdys rangos darbų, prekių ir paslaugų viešųjų pirkimų procedūras, poveikio aplinkai vertinimo ir kitas parengtumui taikomas procedūras, tame tarpe gaus Nacionalinės žemės tarnybos pritarimą planuojami veiklai nesuformuotuose sklypuose.</t>
  </si>
  <si>
    <t>3.</t>
  </si>
  <si>
    <t>Molėtų rajono savivaldybės administracija</t>
  </si>
  <si>
    <t>Molėtų rajono komunalinių atliekų tvarkymo infrastruktūros plėtra</t>
  </si>
  <si>
    <t>Pareiškėjas  iki numato įvykdyti visus viešuosius pirkimus iki 2017 m. balandžio mėn. Iki paraiškos pateikimo termino bus nustatytos sanitarinės apsaugos zonos ribos bei gautas Nacionalinės žemės tarnybos sutikimas vykdyti projekto veiklas.</t>
  </si>
  <si>
    <t>4.</t>
  </si>
  <si>
    <t>UAB „Utenos regiono atliekų tvarkymo centras“</t>
  </si>
  <si>
    <t>Komunalinių atliekų infrastruktūros plėtra</t>
  </si>
  <si>
    <t>Ūkinei veiklai nustatyta sanitarinė apsaugos zona – 500 m. Iki paraiškos pateikimo bus pradėtos bent vieno rangos darbų/prekių/projektavimo paslaugų viešojo pirkimo ir poveikio aplinkai vertinimo procedūros, atliktas kiekybinis visuomenės nuomonės tyrimas, pareiškėjui savivaldybės bus pavedusios vykdyti rūšiuojamuoju atliekų surinkimo būdu iš gyventojų surenkamų maisto / virtuvės atliekų apdorojimą</t>
  </si>
  <si>
    <t>5.</t>
  </si>
  <si>
    <t>Utenos rajono savivaldybės administracija</t>
  </si>
  <si>
    <t>Komunalinių atliekų tvarkymo infrastruktūros plėtra Utenos rajone</t>
  </si>
  <si>
    <t>Pareiškėjas  iki paraiškos teikimo termino  įvykdys rangos darbų, prekių ir paslaugų viešųjų pirkimų procedūras. Papildomiems darbams rengiami viešųjų pirkimų dokumentai, bus gautas Nacionalinės žemės tarnybos sutikimas vykdyti projekto veiklas.</t>
  </si>
  <si>
    <t>6.</t>
  </si>
  <si>
    <t>Visagino savivaldybės administracija</t>
  </si>
  <si>
    <t>Komunalinių atliekų tvarkymo infrastruktūros plėtra Visagino savivaldybėje</t>
  </si>
  <si>
    <t>Pareiškėjas iki paraiškos teikimo termino planuoja parengti pirkimo dokumentus ir paskelbti viešojo pirkimo konkursus, bei nustatyti laimėtoją</t>
  </si>
  <si>
    <t>7.</t>
  </si>
  <si>
    <t>Zarasų rajono savivaldybės administracija</t>
  </si>
  <si>
    <t>Komunalinių atliekų tvarkymo infrastruktūros plėtra Zarasų rajone</t>
  </si>
  <si>
    <t>Pareiškėjas iki paraiškos teikimo termino įvykdys rangos darbų viešąjį pirkimą, poveikio aplinkai vertinimo procedūras, bus nustatytos sanitarinės apsaugos zonos ribos bei įrašytops į Nekilnojamojo turto kadastrą ir registrą.</t>
  </si>
  <si>
    <t>IŠ VISO:</t>
  </si>
  <si>
    <t>Regionui numatytas ES struktūrinių fondų lėšų limitas:</t>
  </si>
  <si>
    <t>IŠ ES STRUKTŪRINIŲ FONDŲ LĖŠŲ SIŪLOMŲ BENDRAI FINANSUOTI UTENOS REGIONO PROJEKTŲ SĄRAŠAS</t>
  </si>
  <si>
    <t>PATVIRTINTA
Utenos regiono plėtros tarybos  2016 m. rugsėjo 28 d. sprendimu Nr. 51/7S-37
(Utenos regiono plėtros tarybos 2022 m. gruodžio 13 d. sprendimo Nr. KS(T)-21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</si>
</sst>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4" x14ac:knownFonts="1">
    <font>
      <sz val="11"/>
      <color rgb="FF000000"/>
      <name val="Calibri"/>
      <family val="2"/>
      <scheme val="minor"/>
    </font>
    <font>
      <sz val="11"/>
      <name val="Calibri"/>
      <family val="2"/>
      <charset val="186"/>
    </font>
    <font>
      <sz val="12"/>
      <color rgb="FF000000"/>
      <name val="Times New Roman"/>
      <family val="1"/>
      <charset val="186"/>
    </font>
    <font>
      <sz val="11"/>
      <color rgb="FF000000"/>
      <name val="Calibri"/>
      <family val="2"/>
      <scheme val="minor"/>
    </font>
    <font>
      <sz val="11"/>
      <name val="Times New Roman"/>
      <family val="1"/>
      <charset val="186"/>
    </font>
    <font>
      <b/>
      <sz val="11"/>
      <color rgb="FF000000"/>
      <name val="Times New Roman"/>
      <family val="1"/>
      <charset val="186"/>
    </font>
    <font>
      <sz val="9"/>
      <color rgb="FF000000"/>
      <name val="Times New Roman"/>
      <family val="1"/>
      <charset val="186"/>
    </font>
    <font>
      <sz val="10"/>
      <color rgb="FF000000"/>
      <name val="Times New Roman"/>
      <family val="1"/>
      <charset val="186"/>
    </font>
    <font>
      <b/>
      <sz val="10"/>
      <color rgb="FF000000"/>
      <name val="Times New Roman"/>
      <family val="1"/>
      <charset val="186"/>
    </font>
    <font>
      <b/>
      <sz val="9"/>
      <color rgb="FF000000"/>
      <name val="Times New Roman"/>
      <family val="1"/>
      <charset val="186"/>
    </font>
    <font>
      <sz val="8"/>
      <color rgb="FF000000"/>
      <name val="Times New Roman"/>
      <family val="1"/>
      <charset val="186"/>
    </font>
    <font>
      <b/>
      <sz val="8"/>
      <color rgb="FF000000"/>
      <name val="Times New Roman"/>
      <family val="1"/>
      <charset val="186"/>
    </font>
    <font>
      <b/>
      <sz val="12"/>
      <name val="Times New Roman"/>
      <family val="1"/>
      <charset val="186"/>
    </font>
    <font>
      <sz val="10"/>
      <name val="Times New Roman"/>
      <family val="1"/>
      <charset val="186"/>
    </font>
  </fonts>
  <fills count="3">
    <fill>
      <patternFill patternType="none"/>
    </fill>
    <fill>
      <patternFill patternType="gray125"/>
    </fill>
    <fill>
      <patternFill patternType="solid">
        <fgColor rgb="FFD3D3D3"/>
        <bgColor rgb="FFD3D3D3"/>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s>
  <cellStyleXfs count="2">
    <xf numFmtId="0" fontId="0" fillId="0" borderId="0"/>
    <xf numFmtId="0" fontId="3" fillId="0" borderId="0"/>
  </cellStyleXfs>
  <cellXfs count="53">
    <xf numFmtId="0" fontId="1" fillId="0" borderId="0" xfId="0" applyFont="1"/>
    <xf numFmtId="0" fontId="4" fillId="0" borderId="0" xfId="0" applyFont="1"/>
    <xf numFmtId="0" fontId="7" fillId="0" borderId="0" xfId="1" applyFont="1" applyAlignment="1">
      <alignment horizontal="center" vertical="top" wrapText="1" readingOrder="1"/>
    </xf>
    <xf numFmtId="0" fontId="9" fillId="2" borderId="2" xfId="1" applyFont="1" applyFill="1" applyBorder="1" applyAlignment="1">
      <alignment horizontal="center" vertical="center" wrapText="1" readingOrder="1"/>
    </xf>
    <xf numFmtId="0" fontId="9" fillId="2" borderId="2" xfId="1" applyFont="1" applyFill="1" applyBorder="1" applyAlignment="1">
      <alignment horizontal="center" vertical="top" wrapText="1" readingOrder="1"/>
    </xf>
    <xf numFmtId="0" fontId="10" fillId="0" borderId="2" xfId="1" applyFont="1" applyBorder="1" applyAlignment="1">
      <alignment vertical="top" wrapText="1" readingOrder="1"/>
    </xf>
    <xf numFmtId="164" fontId="10" fillId="0" borderId="2" xfId="1" applyNumberFormat="1" applyFont="1" applyBorder="1" applyAlignment="1">
      <alignment vertical="top" wrapText="1" readingOrder="1"/>
    </xf>
    <xf numFmtId="0" fontId="10" fillId="0" borderId="2" xfId="1" applyFont="1" applyBorder="1" applyAlignment="1">
      <alignment horizontal="right" vertical="top" wrapText="1" readingOrder="1"/>
    </xf>
    <xf numFmtId="164" fontId="11" fillId="0" borderId="17" xfId="1" applyNumberFormat="1" applyFont="1" applyBorder="1" applyAlignment="1">
      <alignment vertical="top" wrapText="1" readingOrder="1"/>
    </xf>
    <xf numFmtId="0" fontId="12" fillId="0" borderId="0" xfId="0" applyFont="1" applyAlignment="1">
      <alignment horizontal="right"/>
    </xf>
    <xf numFmtId="0" fontId="5" fillId="0" borderId="0" xfId="1" applyFont="1" applyAlignment="1">
      <alignment vertical="top" wrapText="1" readingOrder="1"/>
    </xf>
    <xf numFmtId="0" fontId="4" fillId="0" borderId="0" xfId="0" applyFont="1"/>
    <xf numFmtId="0" fontId="13" fillId="0" borderId="0" xfId="0" applyFont="1" applyAlignment="1" applyProtection="1">
      <alignment vertical="top" wrapText="1" readingOrder="1"/>
      <protection locked="0"/>
    </xf>
    <xf numFmtId="0" fontId="13" fillId="0" borderId="0" xfId="0" applyFont="1"/>
    <xf numFmtId="0" fontId="6" fillId="0" borderId="0" xfId="1" applyFont="1" applyAlignment="1">
      <alignment vertical="top" wrapText="1" readingOrder="1"/>
    </xf>
    <xf numFmtId="0" fontId="7" fillId="0" borderId="0" xfId="1" applyFont="1" applyAlignment="1">
      <alignment vertical="top" wrapText="1" readingOrder="1"/>
    </xf>
    <xf numFmtId="0" fontId="8" fillId="0" borderId="1" xfId="1" applyFont="1" applyBorder="1" applyAlignment="1">
      <alignment horizontal="center" vertical="center" wrapText="1" readingOrder="1"/>
    </xf>
    <xf numFmtId="0" fontId="4" fillId="0" borderId="1" xfId="1" applyFont="1" applyBorder="1" applyAlignment="1">
      <alignment vertical="top" wrapText="1"/>
    </xf>
    <xf numFmtId="0" fontId="7" fillId="0" borderId="0" xfId="1" applyFont="1" applyAlignment="1">
      <alignment horizontal="center" vertical="top" wrapText="1" readingOrder="1"/>
    </xf>
    <xf numFmtId="0" fontId="8" fillId="0" borderId="1" xfId="1" applyFont="1" applyBorder="1" applyAlignment="1">
      <alignment horizontal="center" vertical="top" wrapText="1" readingOrder="1"/>
    </xf>
    <xf numFmtId="0" fontId="7" fillId="0" borderId="0" xfId="1" applyFont="1" applyAlignment="1">
      <alignment horizontal="center" vertical="center" wrapText="1" readingOrder="1"/>
    </xf>
    <xf numFmtId="0" fontId="8" fillId="0" borderId="0" xfId="1" applyFont="1" applyAlignment="1">
      <alignment horizontal="center" vertical="center" wrapText="1" readingOrder="1"/>
    </xf>
    <xf numFmtId="0" fontId="2" fillId="0" borderId="0" xfId="1" applyFont="1" applyAlignment="1">
      <alignment horizontal="center" vertical="center" wrapText="1" readingOrder="1"/>
    </xf>
    <xf numFmtId="0" fontId="7" fillId="0" borderId="1" xfId="1" applyFont="1" applyBorder="1" applyAlignment="1">
      <alignment horizontal="center" vertical="top" wrapText="1" readingOrder="1"/>
    </xf>
    <xf numFmtId="0" fontId="9" fillId="2" borderId="2" xfId="1" applyFont="1" applyFill="1" applyBorder="1" applyAlignment="1">
      <alignment horizontal="center" vertical="center" wrapText="1" readingOrder="1"/>
    </xf>
    <xf numFmtId="0" fontId="4" fillId="2" borderId="7" xfId="1" applyFont="1" applyFill="1" applyBorder="1" applyAlignment="1">
      <alignment vertical="top" wrapText="1"/>
    </xf>
    <xf numFmtId="0" fontId="4" fillId="2" borderId="14" xfId="1" applyFont="1" applyFill="1" applyBorder="1" applyAlignment="1">
      <alignment vertical="top" wrapText="1"/>
    </xf>
    <xf numFmtId="0" fontId="4" fillId="0" borderId="3" xfId="1" applyFont="1" applyBorder="1" applyAlignment="1">
      <alignment vertical="top" wrapText="1"/>
    </xf>
    <xf numFmtId="0" fontId="4" fillId="2" borderId="8" xfId="1" applyFont="1" applyFill="1" applyBorder="1" applyAlignment="1">
      <alignment vertical="top" wrapText="1"/>
    </xf>
    <xf numFmtId="0" fontId="4" fillId="0" borderId="9" xfId="1" applyFont="1" applyBorder="1" applyAlignment="1">
      <alignment vertical="top" wrapText="1"/>
    </xf>
    <xf numFmtId="0" fontId="4" fillId="2" borderId="15" xfId="1" applyFont="1" applyFill="1" applyBorder="1" applyAlignment="1">
      <alignment vertical="top" wrapText="1"/>
    </xf>
    <xf numFmtId="0" fontId="4" fillId="0" borderId="16" xfId="1" applyFont="1" applyBorder="1" applyAlignment="1">
      <alignment vertical="top" wrapText="1"/>
    </xf>
    <xf numFmtId="0" fontId="4" fillId="0" borderId="4" xfId="1" applyFont="1" applyBorder="1" applyAlignment="1">
      <alignment vertical="top" wrapText="1"/>
    </xf>
    <xf numFmtId="0" fontId="4" fillId="0" borderId="5" xfId="1" applyFont="1" applyBorder="1" applyAlignment="1">
      <alignment vertical="top" wrapText="1"/>
    </xf>
    <xf numFmtId="0" fontId="4" fillId="0" borderId="6" xfId="1" applyFont="1" applyBorder="1" applyAlignment="1">
      <alignment vertical="top" wrapText="1"/>
    </xf>
    <xf numFmtId="0" fontId="9" fillId="2" borderId="0" xfId="1" applyFont="1" applyFill="1" applyAlignment="1">
      <alignment horizontal="center" vertical="center" wrapText="1" readingOrder="1"/>
    </xf>
    <xf numFmtId="0" fontId="9" fillId="2" borderId="10" xfId="1" applyFont="1" applyFill="1" applyBorder="1" applyAlignment="1">
      <alignment horizontal="center" vertical="center" wrapText="1" readingOrder="1"/>
    </xf>
    <xf numFmtId="0" fontId="9" fillId="2" borderId="11" xfId="1" applyFont="1" applyFill="1" applyBorder="1" applyAlignment="1">
      <alignment horizontal="left" vertical="center" wrapText="1" readingOrder="1"/>
    </xf>
    <xf numFmtId="0" fontId="4" fillId="0" borderId="12" xfId="1" applyFont="1" applyBorder="1" applyAlignment="1">
      <alignment vertical="top" wrapText="1"/>
    </xf>
    <xf numFmtId="0" fontId="4" fillId="0" borderId="13" xfId="1" applyFont="1" applyBorder="1" applyAlignment="1">
      <alignment vertical="top" wrapText="1"/>
    </xf>
    <xf numFmtId="0" fontId="9" fillId="2" borderId="2" xfId="1" applyFont="1" applyFill="1" applyBorder="1" applyAlignment="1">
      <alignment horizontal="center" vertical="top" wrapText="1" readingOrder="1"/>
    </xf>
    <xf numFmtId="0" fontId="10" fillId="0" borderId="2" xfId="1" applyFont="1" applyBorder="1" applyAlignment="1">
      <alignment vertical="top" wrapText="1" readingOrder="1"/>
    </xf>
    <xf numFmtId="164" fontId="10" fillId="0" borderId="2" xfId="1" applyNumberFormat="1" applyFont="1" applyBorder="1" applyAlignment="1">
      <alignment vertical="top" wrapText="1" readingOrder="1"/>
    </xf>
    <xf numFmtId="165" fontId="10" fillId="0" borderId="2" xfId="1" applyNumberFormat="1" applyFont="1" applyBorder="1" applyAlignment="1">
      <alignment horizontal="right" vertical="top" wrapText="1" readingOrder="1"/>
    </xf>
    <xf numFmtId="0" fontId="10" fillId="0" borderId="2" xfId="1" applyFont="1" applyBorder="1" applyAlignment="1">
      <alignment horizontal="right" vertical="top" wrapText="1" readingOrder="1"/>
    </xf>
    <xf numFmtId="166" fontId="10" fillId="0" borderId="2" xfId="1" applyNumberFormat="1" applyFont="1" applyBorder="1" applyAlignment="1">
      <alignment horizontal="left" vertical="top" wrapText="1" readingOrder="1"/>
    </xf>
    <xf numFmtId="0" fontId="11" fillId="0" borderId="17" xfId="1" applyFont="1" applyBorder="1" applyAlignment="1">
      <alignment horizontal="right" vertical="top" wrapText="1" readingOrder="1"/>
    </xf>
    <xf numFmtId="0" fontId="4" fillId="0" borderId="18" xfId="1" applyFont="1" applyBorder="1" applyAlignment="1">
      <alignment vertical="top" wrapText="1"/>
    </xf>
    <xf numFmtId="0" fontId="4" fillId="0" borderId="19" xfId="1" applyFont="1" applyBorder="1" applyAlignment="1">
      <alignment vertical="top" wrapText="1"/>
    </xf>
    <xf numFmtId="164" fontId="11" fillId="0" borderId="17" xfId="1" applyNumberFormat="1" applyFont="1" applyBorder="1" applyAlignment="1">
      <alignment vertical="top" wrapText="1" readingOrder="1"/>
    </xf>
    <xf numFmtId="164" fontId="11" fillId="0" borderId="20" xfId="1" applyNumberFormat="1" applyFont="1" applyBorder="1" applyAlignment="1">
      <alignment vertical="top" wrapText="1" readingOrder="1"/>
    </xf>
    <xf numFmtId="164" fontId="11" fillId="0" borderId="19" xfId="1" applyNumberFormat="1" applyFont="1" applyBorder="1" applyAlignment="1">
      <alignment vertical="top" wrapText="1" readingOrder="1"/>
    </xf>
    <xf numFmtId="0" fontId="11" fillId="0" borderId="17" xfId="1" applyFont="1" applyBorder="1" applyAlignment="1">
      <alignment vertical="top" wrapText="1" readingOrder="1"/>
    </xf>
  </cellXfs>
  <cellStyles count="2">
    <cellStyle name="Įprastas" xfId="0" builtinId="0"/>
    <cellStyle name="Normal"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1"/>
  <sheetViews>
    <sheetView showGridLines="0" tabSelected="1" topLeftCell="D1" workbookViewId="0">
      <selection activeCell="A2" sqref="A2:Q2"/>
    </sheetView>
  </sheetViews>
  <sheetFormatPr defaultRowHeight="14.5" x14ac:dyDescent="0.35"/>
  <cols>
    <col min="1" max="1" width="5.54296875" customWidth="1"/>
    <col min="2" max="2" width="13.7265625" customWidth="1"/>
    <col min="3" max="3" width="6.1796875" customWidth="1"/>
    <col min="4" max="4" width="13" customWidth="1"/>
    <col min="5" max="5" width="0" hidden="1" customWidth="1"/>
    <col min="6" max="6" width="13.1796875" customWidth="1"/>
    <col min="7" max="7" width="18.453125" customWidth="1"/>
    <col min="8" max="8" width="4.54296875" customWidth="1"/>
    <col min="9" max="9" width="13.453125" customWidth="1"/>
    <col min="10" max="11" width="4.54296875" customWidth="1"/>
    <col min="12" max="12" width="7.7265625" customWidth="1"/>
    <col min="13" max="13" width="16.81640625" customWidth="1"/>
    <col min="14" max="14" width="3.7265625" customWidth="1"/>
    <col min="15" max="15" width="11" customWidth="1"/>
    <col min="16" max="16" width="14.7265625" customWidth="1"/>
    <col min="17" max="17" width="0.81640625" customWidth="1"/>
    <col min="18" max="18" width="16.7265625" customWidth="1"/>
    <col min="19" max="19" width="3" customWidth="1"/>
    <col min="20" max="20" width="34.54296875" customWidth="1"/>
  </cols>
  <sheetData>
    <row r="1" spans="1:20" ht="19.5" customHeight="1" x14ac:dyDescent="0.35">
      <c r="A1" s="1"/>
      <c r="B1" s="1"/>
      <c r="C1" s="1"/>
      <c r="D1" s="1"/>
      <c r="E1" s="1"/>
      <c r="F1" s="1"/>
      <c r="G1" s="1"/>
      <c r="H1" s="1"/>
      <c r="I1" s="1"/>
      <c r="J1" s="1"/>
      <c r="K1" s="1"/>
      <c r="L1" s="1"/>
      <c r="M1" s="1"/>
      <c r="N1" s="1"/>
      <c r="O1" s="1"/>
      <c r="P1" s="1"/>
      <c r="Q1" s="1"/>
      <c r="R1" s="1"/>
      <c r="S1" s="1"/>
      <c r="T1" s="9"/>
    </row>
    <row r="2" spans="1:20" ht="69.75" customHeight="1" x14ac:dyDescent="0.35">
      <c r="A2" s="10" t="s">
        <v>0</v>
      </c>
      <c r="B2" s="11"/>
      <c r="C2" s="11"/>
      <c r="D2" s="11"/>
      <c r="E2" s="11"/>
      <c r="F2" s="11"/>
      <c r="G2" s="11"/>
      <c r="H2" s="11"/>
      <c r="I2" s="11"/>
      <c r="J2" s="11"/>
      <c r="K2" s="11"/>
      <c r="L2" s="11"/>
      <c r="M2" s="11"/>
      <c r="N2" s="11"/>
      <c r="O2" s="11"/>
      <c r="P2" s="11"/>
      <c r="Q2" s="11"/>
      <c r="R2" s="12" t="s">
        <v>67</v>
      </c>
      <c r="S2" s="13"/>
      <c r="T2" s="13"/>
    </row>
    <row r="3" spans="1:20" ht="17.149999999999999" customHeight="1" x14ac:dyDescent="0.35">
      <c r="A3" s="10" t="s">
        <v>0</v>
      </c>
      <c r="B3" s="11"/>
      <c r="C3" s="11"/>
      <c r="D3" s="11"/>
      <c r="E3" s="11"/>
      <c r="F3" s="11"/>
      <c r="G3" s="11"/>
      <c r="H3" s="11"/>
      <c r="I3" s="11"/>
      <c r="J3" s="11"/>
      <c r="K3" s="11"/>
      <c r="L3" s="11"/>
      <c r="M3" s="11"/>
      <c r="N3" s="11"/>
      <c r="O3" s="11"/>
      <c r="P3" s="11"/>
      <c r="Q3" s="11"/>
      <c r="R3" s="14" t="s">
        <v>0</v>
      </c>
      <c r="S3" s="11"/>
      <c r="T3" s="11"/>
    </row>
    <row r="4" spans="1:20" ht="17.149999999999999" customHeight="1" x14ac:dyDescent="0.35">
      <c r="A4" s="15" t="s">
        <v>0</v>
      </c>
      <c r="B4" s="11"/>
      <c r="C4" s="11"/>
      <c r="D4" s="16" t="s">
        <v>1</v>
      </c>
      <c r="E4" s="17"/>
      <c r="F4" s="17"/>
      <c r="G4" s="17"/>
      <c r="H4" s="17"/>
      <c r="I4" s="17"/>
      <c r="J4" s="17"/>
      <c r="K4" s="17"/>
      <c r="L4" s="17"/>
      <c r="M4" s="17"/>
      <c r="N4" s="17"/>
      <c r="O4" s="17"/>
      <c r="P4" s="17"/>
      <c r="Q4" s="17"/>
      <c r="R4" s="17"/>
      <c r="S4" s="15" t="s">
        <v>0</v>
      </c>
      <c r="T4" s="11"/>
    </row>
    <row r="5" spans="1:20" ht="17.149999999999999" customHeight="1" x14ac:dyDescent="0.35">
      <c r="A5" s="18" t="s">
        <v>2</v>
      </c>
      <c r="B5" s="11"/>
      <c r="C5" s="11"/>
      <c r="D5" s="11"/>
      <c r="E5" s="11"/>
      <c r="F5" s="11"/>
      <c r="G5" s="11"/>
      <c r="H5" s="11"/>
      <c r="I5" s="11"/>
      <c r="J5" s="11"/>
      <c r="K5" s="11"/>
      <c r="L5" s="11"/>
      <c r="M5" s="11"/>
      <c r="N5" s="11"/>
      <c r="O5" s="11"/>
      <c r="P5" s="11"/>
      <c r="Q5" s="11"/>
      <c r="R5" s="11"/>
      <c r="S5" s="11"/>
      <c r="T5" s="11"/>
    </row>
    <row r="6" spans="1:20" ht="17.149999999999999" customHeight="1" x14ac:dyDescent="0.35">
      <c r="A6" s="10" t="s">
        <v>0</v>
      </c>
      <c r="B6" s="11"/>
      <c r="C6" s="11"/>
      <c r="D6" s="11"/>
      <c r="E6" s="11"/>
      <c r="F6" s="11"/>
      <c r="G6" s="11"/>
      <c r="H6" s="11"/>
      <c r="I6" s="11"/>
      <c r="J6" s="11"/>
      <c r="K6" s="11"/>
      <c r="L6" s="11"/>
      <c r="M6" s="11"/>
      <c r="N6" s="11"/>
      <c r="O6" s="11"/>
      <c r="P6" s="11"/>
      <c r="Q6" s="11"/>
      <c r="R6" s="11"/>
      <c r="S6" s="11"/>
      <c r="T6" s="11"/>
    </row>
    <row r="7" spans="1:20" ht="17.149999999999999" customHeight="1" x14ac:dyDescent="0.35">
      <c r="A7" s="15" t="s">
        <v>0</v>
      </c>
      <c r="B7" s="11"/>
      <c r="C7" s="11"/>
      <c r="D7" s="19" t="s">
        <v>3</v>
      </c>
      <c r="E7" s="17"/>
      <c r="F7" s="17"/>
      <c r="G7" s="17"/>
      <c r="H7" s="17"/>
      <c r="I7" s="17"/>
      <c r="J7" s="17"/>
      <c r="K7" s="17"/>
      <c r="L7" s="17"/>
      <c r="M7" s="17"/>
      <c r="N7" s="17"/>
      <c r="O7" s="17"/>
      <c r="P7" s="17"/>
      <c r="Q7" s="17"/>
      <c r="R7" s="17"/>
      <c r="S7" s="15" t="s">
        <v>0</v>
      </c>
      <c r="T7" s="11"/>
    </row>
    <row r="8" spans="1:20" ht="17.149999999999999" customHeight="1" x14ac:dyDescent="0.35">
      <c r="A8" s="18" t="s">
        <v>4</v>
      </c>
      <c r="B8" s="11"/>
      <c r="C8" s="11"/>
      <c r="D8" s="11"/>
      <c r="E8" s="11"/>
      <c r="F8" s="11"/>
      <c r="G8" s="11"/>
      <c r="H8" s="11"/>
      <c r="I8" s="11"/>
      <c r="J8" s="11"/>
      <c r="K8" s="11"/>
      <c r="L8" s="11"/>
      <c r="M8" s="11"/>
      <c r="N8" s="11"/>
      <c r="O8" s="11"/>
      <c r="P8" s="11"/>
      <c r="Q8" s="11"/>
      <c r="R8" s="11"/>
      <c r="S8" s="11"/>
      <c r="T8" s="11"/>
    </row>
    <row r="9" spans="1:20" ht="15" customHeight="1" x14ac:dyDescent="0.35">
      <c r="A9" s="20" t="s">
        <v>0</v>
      </c>
      <c r="B9" s="11"/>
      <c r="C9" s="11"/>
      <c r="D9" s="11"/>
      <c r="E9" s="11"/>
      <c r="F9" s="11"/>
      <c r="G9" s="11"/>
      <c r="H9" s="11"/>
      <c r="I9" s="11"/>
      <c r="J9" s="11"/>
      <c r="K9" s="11"/>
      <c r="L9" s="11"/>
      <c r="M9" s="11"/>
      <c r="N9" s="11"/>
      <c r="O9" s="11"/>
      <c r="P9" s="11"/>
      <c r="Q9" s="11"/>
      <c r="R9" s="11"/>
      <c r="S9" s="11"/>
      <c r="T9" s="11"/>
    </row>
    <row r="10" spans="1:20" ht="15" customHeight="1" x14ac:dyDescent="0.35">
      <c r="A10" s="21" t="s">
        <v>66</v>
      </c>
      <c r="B10" s="11"/>
      <c r="C10" s="11"/>
      <c r="D10" s="11"/>
      <c r="E10" s="11"/>
      <c r="F10" s="11"/>
      <c r="G10" s="11"/>
      <c r="H10" s="11"/>
      <c r="I10" s="11"/>
      <c r="J10" s="11"/>
      <c r="K10" s="11"/>
      <c r="L10" s="11"/>
      <c r="M10" s="11"/>
      <c r="N10" s="11"/>
      <c r="O10" s="11"/>
      <c r="P10" s="11"/>
      <c r="Q10" s="11"/>
      <c r="R10" s="11"/>
      <c r="S10" s="11"/>
      <c r="T10" s="11"/>
    </row>
    <row r="11" spans="1:20" ht="17.149999999999999" customHeight="1" x14ac:dyDescent="0.35">
      <c r="A11" s="22" t="s">
        <v>0</v>
      </c>
      <c r="B11" s="11"/>
      <c r="C11" s="11"/>
      <c r="D11" s="11"/>
      <c r="E11" s="11"/>
      <c r="F11" s="11"/>
      <c r="G11" s="11"/>
      <c r="H11" s="11"/>
      <c r="I11" s="11"/>
      <c r="J11" s="11"/>
      <c r="K11" s="11"/>
      <c r="L11" s="11"/>
      <c r="M11" s="11"/>
      <c r="N11" s="11"/>
      <c r="O11" s="11"/>
      <c r="P11" s="11"/>
      <c r="Q11" s="11"/>
      <c r="R11" s="11"/>
      <c r="S11" s="11"/>
      <c r="T11" s="11"/>
    </row>
    <row r="12" spans="1:20" x14ac:dyDescent="0.35">
      <c r="A12" s="15" t="s">
        <v>0</v>
      </c>
      <c r="B12" s="11"/>
      <c r="C12" s="11"/>
      <c r="D12" s="11"/>
      <c r="E12" s="11"/>
      <c r="F12" s="11"/>
      <c r="G12" s="11"/>
      <c r="H12" s="11"/>
      <c r="I12" s="23" t="s">
        <v>5</v>
      </c>
      <c r="J12" s="17"/>
      <c r="K12" s="2" t="s">
        <v>6</v>
      </c>
      <c r="L12" s="23" t="s">
        <v>7</v>
      </c>
      <c r="M12" s="17"/>
      <c r="N12" s="17"/>
      <c r="O12" s="15" t="s">
        <v>0</v>
      </c>
      <c r="P12" s="11"/>
      <c r="Q12" s="11"/>
      <c r="R12" s="11"/>
      <c r="S12" s="11"/>
      <c r="T12" s="11"/>
    </row>
    <row r="13" spans="1:20" ht="0" hidden="1" customHeight="1" x14ac:dyDescent="0.35">
      <c r="A13" s="1"/>
      <c r="B13" s="1"/>
      <c r="C13" s="1"/>
      <c r="D13" s="1"/>
      <c r="E13" s="1"/>
      <c r="F13" s="1"/>
      <c r="G13" s="1"/>
      <c r="H13" s="1"/>
      <c r="I13" s="1"/>
      <c r="J13" s="1"/>
      <c r="K13" s="1"/>
      <c r="L13" s="1"/>
      <c r="M13" s="1"/>
      <c r="N13" s="1"/>
      <c r="O13" s="1"/>
      <c r="P13" s="1"/>
      <c r="Q13" s="1"/>
      <c r="R13" s="1"/>
      <c r="S13" s="1"/>
      <c r="T13" s="1"/>
    </row>
    <row r="14" spans="1:20" ht="12.25" customHeight="1" x14ac:dyDescent="0.35">
      <c r="A14" s="1"/>
      <c r="B14" s="1"/>
      <c r="C14" s="1"/>
      <c r="D14" s="1"/>
      <c r="E14" s="1"/>
      <c r="F14" s="1"/>
      <c r="G14" s="1"/>
      <c r="H14" s="1"/>
      <c r="I14" s="1"/>
      <c r="J14" s="1"/>
      <c r="K14" s="1"/>
      <c r="L14" s="1"/>
      <c r="M14" s="1"/>
      <c r="N14" s="1"/>
      <c r="O14" s="1"/>
      <c r="P14" s="1"/>
      <c r="Q14" s="1"/>
      <c r="R14" s="1"/>
      <c r="S14" s="1"/>
      <c r="T14" s="1"/>
    </row>
    <row r="15" spans="1:20" ht="17.25" customHeight="1" x14ac:dyDescent="0.35">
      <c r="A15" s="24" t="s">
        <v>8</v>
      </c>
      <c r="B15" s="24" t="s">
        <v>9</v>
      </c>
      <c r="C15" s="24" t="s">
        <v>10</v>
      </c>
      <c r="D15" s="27"/>
      <c r="E15" s="24" t="s">
        <v>11</v>
      </c>
      <c r="F15" s="32"/>
      <c r="G15" s="32"/>
      <c r="H15" s="32"/>
      <c r="I15" s="32"/>
      <c r="J15" s="32"/>
      <c r="K15" s="32"/>
      <c r="L15" s="32"/>
      <c r="M15" s="32"/>
      <c r="N15" s="32"/>
      <c r="O15" s="32"/>
      <c r="P15" s="33"/>
      <c r="Q15" s="24" t="s">
        <v>12</v>
      </c>
      <c r="R15" s="34"/>
      <c r="S15" s="27"/>
      <c r="T15" s="24" t="s">
        <v>13</v>
      </c>
    </row>
    <row r="16" spans="1:20" ht="20.5" customHeight="1" x14ac:dyDescent="0.35">
      <c r="A16" s="25"/>
      <c r="B16" s="25"/>
      <c r="C16" s="28"/>
      <c r="D16" s="29"/>
      <c r="E16" s="24" t="s">
        <v>14</v>
      </c>
      <c r="F16" s="27"/>
      <c r="G16" s="24" t="s">
        <v>15</v>
      </c>
      <c r="H16" s="32"/>
      <c r="I16" s="33"/>
      <c r="J16" s="35" t="s">
        <v>16</v>
      </c>
      <c r="K16" s="11"/>
      <c r="L16" s="11"/>
      <c r="M16" s="11"/>
      <c r="N16" s="11"/>
      <c r="O16" s="11"/>
      <c r="P16" s="11"/>
      <c r="Q16" s="28"/>
      <c r="R16" s="11"/>
      <c r="S16" s="29"/>
      <c r="T16" s="25"/>
    </row>
    <row r="17" spans="1:20" ht="16.399999999999999" customHeight="1" x14ac:dyDescent="0.35">
      <c r="A17" s="25"/>
      <c r="B17" s="25"/>
      <c r="C17" s="28"/>
      <c r="D17" s="29"/>
      <c r="E17" s="28"/>
      <c r="F17" s="29"/>
      <c r="G17" s="24" t="s">
        <v>17</v>
      </c>
      <c r="H17" s="36" t="s">
        <v>0</v>
      </c>
      <c r="I17" s="32"/>
      <c r="J17" s="37" t="s">
        <v>18</v>
      </c>
      <c r="K17" s="38"/>
      <c r="L17" s="38"/>
      <c r="M17" s="38"/>
      <c r="N17" s="38"/>
      <c r="O17" s="38"/>
      <c r="P17" s="39"/>
      <c r="Q17" s="28"/>
      <c r="R17" s="11"/>
      <c r="S17" s="29"/>
      <c r="T17" s="25"/>
    </row>
    <row r="18" spans="1:20" ht="17.149999999999999" customHeight="1" x14ac:dyDescent="0.35">
      <c r="A18" s="25"/>
      <c r="B18" s="25"/>
      <c r="C18" s="28"/>
      <c r="D18" s="29"/>
      <c r="E18" s="28"/>
      <c r="F18" s="29"/>
      <c r="G18" s="25"/>
      <c r="H18" s="24" t="s">
        <v>19</v>
      </c>
      <c r="I18" s="27"/>
      <c r="J18" s="24" t="s">
        <v>20</v>
      </c>
      <c r="K18" s="32"/>
      <c r="L18" s="32"/>
      <c r="M18" s="32"/>
      <c r="N18" s="32"/>
      <c r="O18" s="32"/>
      <c r="P18" s="33"/>
      <c r="Q18" s="28"/>
      <c r="R18" s="11"/>
      <c r="S18" s="29"/>
      <c r="T18" s="25"/>
    </row>
    <row r="19" spans="1:20" ht="50.15" customHeight="1" x14ac:dyDescent="0.35">
      <c r="A19" s="26"/>
      <c r="B19" s="26"/>
      <c r="C19" s="30"/>
      <c r="D19" s="31"/>
      <c r="E19" s="30"/>
      <c r="F19" s="31"/>
      <c r="G19" s="26"/>
      <c r="H19" s="30"/>
      <c r="I19" s="31"/>
      <c r="J19" s="24" t="s">
        <v>19</v>
      </c>
      <c r="K19" s="32"/>
      <c r="L19" s="33"/>
      <c r="M19" s="3" t="s">
        <v>21</v>
      </c>
      <c r="N19" s="24" t="s">
        <v>22</v>
      </c>
      <c r="O19" s="33"/>
      <c r="P19" s="3" t="s">
        <v>23</v>
      </c>
      <c r="Q19" s="30"/>
      <c r="R19" s="17"/>
      <c r="S19" s="31"/>
      <c r="T19" s="26"/>
    </row>
    <row r="20" spans="1:20" x14ac:dyDescent="0.35">
      <c r="A20" s="4" t="s">
        <v>24</v>
      </c>
      <c r="B20" s="4" t="s">
        <v>25</v>
      </c>
      <c r="C20" s="40" t="s">
        <v>26</v>
      </c>
      <c r="D20" s="33"/>
      <c r="E20" s="40" t="s">
        <v>27</v>
      </c>
      <c r="F20" s="33"/>
      <c r="G20" s="4" t="s">
        <v>28</v>
      </c>
      <c r="H20" s="40" t="s">
        <v>29</v>
      </c>
      <c r="I20" s="33"/>
      <c r="J20" s="40" t="s">
        <v>30</v>
      </c>
      <c r="K20" s="32"/>
      <c r="L20" s="33"/>
      <c r="M20" s="4" t="s">
        <v>31</v>
      </c>
      <c r="N20" s="40" t="s">
        <v>32</v>
      </c>
      <c r="O20" s="33"/>
      <c r="P20" s="4" t="s">
        <v>33</v>
      </c>
      <c r="Q20" s="40" t="s">
        <v>34</v>
      </c>
      <c r="R20" s="32"/>
      <c r="S20" s="33"/>
      <c r="T20" s="4" t="s">
        <v>35</v>
      </c>
    </row>
    <row r="21" spans="1:20" ht="71.25" customHeight="1" x14ac:dyDescent="0.35">
      <c r="A21" s="5" t="s">
        <v>36</v>
      </c>
      <c r="B21" s="5" t="s">
        <v>37</v>
      </c>
      <c r="C21" s="41" t="s">
        <v>38</v>
      </c>
      <c r="D21" s="33"/>
      <c r="E21" s="42">
        <f>G21+H21+J21+M21+N21+P21</f>
        <v>579324.82000000007</v>
      </c>
      <c r="F21" s="33"/>
      <c r="G21" s="6">
        <v>492426.09</v>
      </c>
      <c r="H21" s="42">
        <v>0</v>
      </c>
      <c r="I21" s="33"/>
      <c r="J21" s="42">
        <v>0</v>
      </c>
      <c r="K21" s="32"/>
      <c r="L21" s="33"/>
      <c r="M21" s="6">
        <v>80920.460000000006</v>
      </c>
      <c r="N21" s="42">
        <v>5978.27</v>
      </c>
      <c r="O21" s="33"/>
      <c r="P21" s="6">
        <v>0</v>
      </c>
      <c r="Q21" s="43">
        <v>42734</v>
      </c>
      <c r="R21" s="32"/>
      <c r="S21" s="33"/>
      <c r="T21" s="7" t="s">
        <v>39</v>
      </c>
    </row>
    <row r="22" spans="1:20" ht="81.75" customHeight="1" x14ac:dyDescent="0.35">
      <c r="A22" s="5" t="s">
        <v>40</v>
      </c>
      <c r="B22" s="5" t="s">
        <v>41</v>
      </c>
      <c r="C22" s="41" t="s">
        <v>42</v>
      </c>
      <c r="D22" s="33"/>
      <c r="E22" s="42">
        <f t="shared" ref="E22:E27" si="0">G22+H22+J22+M22+N22+P22</f>
        <v>382685.58999999997</v>
      </c>
      <c r="F22" s="33"/>
      <c r="G22" s="6">
        <v>325282.75</v>
      </c>
      <c r="H22" s="42">
        <v>0</v>
      </c>
      <c r="I22" s="33"/>
      <c r="J22" s="42">
        <v>0</v>
      </c>
      <c r="K22" s="32"/>
      <c r="L22" s="33"/>
      <c r="M22" s="6">
        <v>57402.84</v>
      </c>
      <c r="N22" s="42">
        <v>0</v>
      </c>
      <c r="O22" s="33"/>
      <c r="P22" s="6">
        <v>0</v>
      </c>
      <c r="Q22" s="43">
        <v>42825</v>
      </c>
      <c r="R22" s="32"/>
      <c r="S22" s="33"/>
      <c r="T22" s="7" t="s">
        <v>43</v>
      </c>
    </row>
    <row r="23" spans="1:20" ht="58.5" customHeight="1" x14ac:dyDescent="0.35">
      <c r="A23" s="5" t="s">
        <v>44</v>
      </c>
      <c r="B23" s="5" t="s">
        <v>45</v>
      </c>
      <c r="C23" s="41" t="s">
        <v>46</v>
      </c>
      <c r="D23" s="33"/>
      <c r="E23" s="42">
        <f t="shared" si="0"/>
        <v>566036.32000000007</v>
      </c>
      <c r="F23" s="33"/>
      <c r="G23" s="6">
        <v>459270</v>
      </c>
      <c r="H23" s="42">
        <v>0</v>
      </c>
      <c r="I23" s="33"/>
      <c r="J23" s="42">
        <v>0</v>
      </c>
      <c r="K23" s="32"/>
      <c r="L23" s="33"/>
      <c r="M23" s="6">
        <v>106766.32</v>
      </c>
      <c r="N23" s="42">
        <v>0</v>
      </c>
      <c r="O23" s="33"/>
      <c r="P23" s="6">
        <v>0</v>
      </c>
      <c r="Q23" s="43">
        <v>42886</v>
      </c>
      <c r="R23" s="32"/>
      <c r="S23" s="33"/>
      <c r="T23" s="7" t="s">
        <v>47</v>
      </c>
    </row>
    <row r="24" spans="1:20" ht="102" customHeight="1" x14ac:dyDescent="0.35">
      <c r="A24" s="5" t="s">
        <v>48</v>
      </c>
      <c r="B24" s="5" t="s">
        <v>49</v>
      </c>
      <c r="C24" s="41" t="s">
        <v>50</v>
      </c>
      <c r="D24" s="33"/>
      <c r="E24" s="42">
        <f t="shared" si="0"/>
        <v>2322108.16</v>
      </c>
      <c r="F24" s="33"/>
      <c r="G24" s="6">
        <v>1973791.93</v>
      </c>
      <c r="H24" s="42">
        <v>0</v>
      </c>
      <c r="I24" s="33"/>
      <c r="J24" s="42">
        <v>0</v>
      </c>
      <c r="K24" s="32"/>
      <c r="L24" s="33"/>
      <c r="M24" s="6">
        <v>0</v>
      </c>
      <c r="N24" s="42">
        <v>0</v>
      </c>
      <c r="O24" s="33"/>
      <c r="P24" s="6">
        <v>348316.23</v>
      </c>
      <c r="Q24" s="43">
        <v>44196</v>
      </c>
      <c r="R24" s="32"/>
      <c r="S24" s="33"/>
      <c r="T24" s="7" t="s">
        <v>51</v>
      </c>
    </row>
    <row r="25" spans="1:20" ht="69.75" customHeight="1" x14ac:dyDescent="0.35">
      <c r="A25" s="5" t="s">
        <v>52</v>
      </c>
      <c r="B25" s="5" t="s">
        <v>53</v>
      </c>
      <c r="C25" s="41" t="s">
        <v>54</v>
      </c>
      <c r="D25" s="33"/>
      <c r="E25" s="42">
        <f t="shared" si="0"/>
        <v>957976.5</v>
      </c>
      <c r="F25" s="33"/>
      <c r="G25" s="6">
        <v>814280.02</v>
      </c>
      <c r="H25" s="42">
        <v>0</v>
      </c>
      <c r="I25" s="33"/>
      <c r="J25" s="42">
        <v>0</v>
      </c>
      <c r="K25" s="32"/>
      <c r="L25" s="33"/>
      <c r="M25" s="6">
        <v>143696.48000000001</v>
      </c>
      <c r="N25" s="42">
        <v>0</v>
      </c>
      <c r="O25" s="33"/>
      <c r="P25" s="6">
        <v>0</v>
      </c>
      <c r="Q25" s="43">
        <v>42854</v>
      </c>
      <c r="R25" s="32"/>
      <c r="S25" s="33"/>
      <c r="T25" s="7" t="s">
        <v>55</v>
      </c>
    </row>
    <row r="26" spans="1:20" ht="47.25" customHeight="1" x14ac:dyDescent="0.35">
      <c r="A26" s="5" t="s">
        <v>56</v>
      </c>
      <c r="B26" s="5" t="s">
        <v>57</v>
      </c>
      <c r="C26" s="41" t="s">
        <v>58</v>
      </c>
      <c r="D26" s="33"/>
      <c r="E26" s="42">
        <f t="shared" si="0"/>
        <v>519466.19</v>
      </c>
      <c r="F26" s="33"/>
      <c r="G26" s="6">
        <v>441546.19</v>
      </c>
      <c r="H26" s="42">
        <v>0</v>
      </c>
      <c r="I26" s="33"/>
      <c r="J26" s="42">
        <v>0</v>
      </c>
      <c r="K26" s="32"/>
      <c r="L26" s="33"/>
      <c r="M26" s="6">
        <v>77920</v>
      </c>
      <c r="N26" s="42">
        <v>0</v>
      </c>
      <c r="O26" s="33"/>
      <c r="P26" s="6">
        <v>0</v>
      </c>
      <c r="Q26" s="43">
        <v>42724</v>
      </c>
      <c r="R26" s="32"/>
      <c r="S26" s="33"/>
      <c r="T26" s="7" t="s">
        <v>59</v>
      </c>
    </row>
    <row r="27" spans="1:20" ht="59.25" customHeight="1" x14ac:dyDescent="0.35">
      <c r="A27" s="5" t="s">
        <v>60</v>
      </c>
      <c r="B27" s="5" t="s">
        <v>61</v>
      </c>
      <c r="C27" s="41" t="s">
        <v>62</v>
      </c>
      <c r="D27" s="33"/>
      <c r="E27" s="42">
        <f t="shared" si="0"/>
        <v>485060.06</v>
      </c>
      <c r="F27" s="33"/>
      <c r="G27" s="6">
        <v>412301.05</v>
      </c>
      <c r="H27" s="42">
        <v>0</v>
      </c>
      <c r="I27" s="33"/>
      <c r="J27" s="42">
        <v>0</v>
      </c>
      <c r="K27" s="32"/>
      <c r="L27" s="33"/>
      <c r="M27" s="6">
        <v>65240.57</v>
      </c>
      <c r="N27" s="42">
        <v>0</v>
      </c>
      <c r="O27" s="33"/>
      <c r="P27" s="6">
        <v>7518.44</v>
      </c>
      <c r="Q27" s="43">
        <v>42853</v>
      </c>
      <c r="R27" s="32"/>
      <c r="S27" s="33"/>
      <c r="T27" s="7" t="s">
        <v>63</v>
      </c>
    </row>
    <row r="28" spans="1:20" x14ac:dyDescent="0.35">
      <c r="A28" s="46" t="s">
        <v>64</v>
      </c>
      <c r="B28" s="47"/>
      <c r="C28" s="47"/>
      <c r="D28" s="47"/>
      <c r="E28" s="48"/>
      <c r="F28" s="8">
        <f>SUM(E21:F27)</f>
        <v>5812657.6400000006</v>
      </c>
      <c r="G28" s="8">
        <f>SUM(G21:G27)</f>
        <v>4918898.03</v>
      </c>
      <c r="H28" s="49">
        <v>0</v>
      </c>
      <c r="I28" s="48"/>
      <c r="J28" s="49">
        <v>0</v>
      </c>
      <c r="K28" s="47"/>
      <c r="L28" s="48"/>
      <c r="M28" s="8">
        <f>SUM(M21:M27)</f>
        <v>531946.66999999993</v>
      </c>
      <c r="N28" s="50">
        <f>SUM(N21:O27)</f>
        <v>5978.27</v>
      </c>
      <c r="O28" s="51"/>
      <c r="P28" s="8">
        <f>SUM(P21:P27)</f>
        <v>355834.67</v>
      </c>
      <c r="Q28" s="52" t="s">
        <v>0</v>
      </c>
      <c r="R28" s="47"/>
      <c r="S28" s="47"/>
      <c r="T28" s="48"/>
    </row>
    <row r="29" spans="1:20" ht="16.899999999999999" customHeight="1" x14ac:dyDescent="0.35">
      <c r="A29" s="44" t="s">
        <v>65</v>
      </c>
      <c r="B29" s="32"/>
      <c r="C29" s="32"/>
      <c r="D29" s="32"/>
      <c r="E29" s="32"/>
      <c r="F29" s="33"/>
      <c r="G29" s="45">
        <v>4918898.03</v>
      </c>
      <c r="H29" s="32"/>
      <c r="I29" s="32"/>
      <c r="J29" s="32"/>
      <c r="K29" s="32"/>
      <c r="L29" s="32"/>
      <c r="M29" s="32"/>
      <c r="N29" s="32"/>
      <c r="O29" s="32"/>
      <c r="P29" s="32"/>
      <c r="Q29" s="32"/>
      <c r="R29" s="32"/>
      <c r="S29" s="32"/>
      <c r="T29" s="33"/>
    </row>
    <row r="30" spans="1:20" ht="33.65" customHeight="1" x14ac:dyDescent="0.35"/>
    <row r="31" spans="1:20" ht="36.75" customHeight="1" x14ac:dyDescent="0.35"/>
  </sheetData>
  <mergeCells count="91">
    <mergeCell ref="A29:F29"/>
    <mergeCell ref="G29:T29"/>
    <mergeCell ref="A28:E28"/>
    <mergeCell ref="H28:I28"/>
    <mergeCell ref="J28:L28"/>
    <mergeCell ref="N28:O28"/>
    <mergeCell ref="Q28:T28"/>
    <mergeCell ref="Q26:S26"/>
    <mergeCell ref="C27:D27"/>
    <mergeCell ref="E27:F27"/>
    <mergeCell ref="H27:I27"/>
    <mergeCell ref="J27:L27"/>
    <mergeCell ref="N27:O27"/>
    <mergeCell ref="Q27:S27"/>
    <mergeCell ref="C26:D26"/>
    <mergeCell ref="E26:F26"/>
    <mergeCell ref="H26:I26"/>
    <mergeCell ref="J26:L26"/>
    <mergeCell ref="N26:O26"/>
    <mergeCell ref="Q24:S24"/>
    <mergeCell ref="C25:D25"/>
    <mergeCell ref="E25:F25"/>
    <mergeCell ref="H25:I25"/>
    <mergeCell ref="J25:L25"/>
    <mergeCell ref="N25:O25"/>
    <mergeCell ref="Q25:S25"/>
    <mergeCell ref="C24:D24"/>
    <mergeCell ref="E24:F24"/>
    <mergeCell ref="H24:I24"/>
    <mergeCell ref="J24:L24"/>
    <mergeCell ref="N24:O24"/>
    <mergeCell ref="Q22:S22"/>
    <mergeCell ref="C23:D23"/>
    <mergeCell ref="E23:F23"/>
    <mergeCell ref="H23:I23"/>
    <mergeCell ref="J23:L23"/>
    <mergeCell ref="N23:O23"/>
    <mergeCell ref="Q23:S23"/>
    <mergeCell ref="C22:D22"/>
    <mergeCell ref="E22:F22"/>
    <mergeCell ref="H22:I22"/>
    <mergeCell ref="J22:L22"/>
    <mergeCell ref="N22:O22"/>
    <mergeCell ref="Q20:S20"/>
    <mergeCell ref="C21:D21"/>
    <mergeCell ref="E21:F21"/>
    <mergeCell ref="H21:I21"/>
    <mergeCell ref="J21:L21"/>
    <mergeCell ref="N21:O21"/>
    <mergeCell ref="Q21:S21"/>
    <mergeCell ref="C20:D20"/>
    <mergeCell ref="E20:F20"/>
    <mergeCell ref="H20:I20"/>
    <mergeCell ref="J20:L20"/>
    <mergeCell ref="N20:O20"/>
    <mergeCell ref="T15:T19"/>
    <mergeCell ref="E16:F19"/>
    <mergeCell ref="G16:I16"/>
    <mergeCell ref="J16:P16"/>
    <mergeCell ref="G17:G19"/>
    <mergeCell ref="H17:I17"/>
    <mergeCell ref="J17:P17"/>
    <mergeCell ref="H18:I19"/>
    <mergeCell ref="J18:P18"/>
    <mergeCell ref="J19:L19"/>
    <mergeCell ref="N19:O19"/>
    <mergeCell ref="A15:A19"/>
    <mergeCell ref="B15:B19"/>
    <mergeCell ref="C15:D19"/>
    <mergeCell ref="E15:P15"/>
    <mergeCell ref="Q15:S19"/>
    <mergeCell ref="A8:T8"/>
    <mergeCell ref="A9:T9"/>
    <mergeCell ref="A10:T10"/>
    <mergeCell ref="A11:T11"/>
    <mergeCell ref="A12:H12"/>
    <mergeCell ref="I12:J12"/>
    <mergeCell ref="L12:N12"/>
    <mergeCell ref="O12:T12"/>
    <mergeCell ref="A5:T5"/>
    <mergeCell ref="A6:T6"/>
    <mergeCell ref="A7:C7"/>
    <mergeCell ref="D7:R7"/>
    <mergeCell ref="S7:T7"/>
    <mergeCell ref="A2:Q2"/>
    <mergeCell ref="R2:T2"/>
    <mergeCell ref="A3:Q3"/>
    <mergeCell ref="R3:T3"/>
    <mergeCell ref="A4:C4"/>
    <mergeCell ref="D4:R4"/>
    <mergeCell ref="S4:T4"/>
  </mergeCells>
  <pageMargins left="0.39370078740157499" right="0.39370078740157499" top="0.39370078740157499" bottom="0.85177795275590595" header="0.39370078740157499" footer="0.39370078740157499"/>
  <pageSetup paperSize="9" scale="67" fitToHeight="0" orientation="landscape"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2016-09-28</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Dalia Cironkaitė</cp:lastModifiedBy>
  <cp:lastPrinted>2022-12-14T11:21:08Z</cp:lastPrinted>
  <dcterms:created xsi:type="dcterms:W3CDTF">2022-11-22T15:24:22Z</dcterms:created>
  <dcterms:modified xsi:type="dcterms:W3CDTF">2022-12-14T11:22:46Z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