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2-(09-15) Rašytinė\Sprendimai\"/>
    </mc:Choice>
  </mc:AlternateContent>
  <xr:revisionPtr revIDLastSave="0" documentId="13_ncr:1_{B4C345B4-73B8-4B0E-9BC5-09B6AA9D3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8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1" l="1"/>
  <c r="M30" i="1"/>
  <c r="G30" i="1"/>
  <c r="E22" i="1"/>
  <c r="E23" i="1"/>
  <c r="E24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<sst xmlns="http://schemas.openxmlformats.org/spreadsheetml/2006/main" count="89" uniqueCount="69">
  <si>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</si>
  <si>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</si>
  <si>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</si>
  <si>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</si>
  <si>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</si>
  <si>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2016-08-29</t>
  </si>
  <si>
    <t>Nr.</t>
  </si>
  <si>
    <t>05.3.2-APVA-R-014-21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</si>
  <si>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</si>
  <si>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</si>
  <si>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</si>
  <si>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</si>
  <si>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</si>
  <si>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</si>
  <si>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</si>
  <si>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</si>
  <si>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</si>
  <si>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</si>
  <si>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</si>
  <si>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</si>
  <si>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</si>
  <si>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</si>
  <si>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</si>
  <si>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</si>
  <si>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</si>
  <si>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</si>
  <si>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</si>
  <si>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</si>
  <si>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</si>
  <si>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</si>
  <si>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</si>
  <si>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</si>
  <si>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</si>
  <si>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</si>
  <si>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</si>
  <si>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</si>
  <si>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</si>
  <si>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"Birštono vandentiekis"</t>
  </si>
  <si>
    <t>Vandens tiekimo ir nuotekų tvarkymo infrastruktūros plėtra ir rekonstravimas Birštono savivaldybėje</t>
  </si>
  <si>
    <t>2.</t>
  </si>
  <si>
    <t>UAB "Giraitės vandenys"</t>
  </si>
  <si>
    <t>Vandens tiekimo ir nuotekų tvarkymo infrastruktūros atnaujinimas ir plėtra Kauno rajone (2014-2020 m. I etapas)</t>
  </si>
  <si>
    <t>3.</t>
  </si>
  <si>
    <t>UAB "Kaišiadorių vandenys"</t>
  </si>
  <si>
    <t>Vandentiekio ir nuotekų tinklų rekonstrukcija ir plėtra Kaišiadorių rajono savivaldybėje</t>
  </si>
  <si>
    <t>Suėjus paraiškos pateikimo terminui projektas turi atitikti aprašo 25.1 punkte nurodytas parengtumo sąlygas</t>
  </si>
  <si>
    <t>4.</t>
  </si>
  <si>
    <t>UAB "Prienų vandenys"</t>
  </si>
  <si>
    <t>Vandens tiekimo ir nuotekų tvarkymo infrastruktūros plėtra ir rekonstrukcija Prienų rajone</t>
  </si>
  <si>
    <t>5.</t>
  </si>
  <si>
    <t>UAB „Jonavos vandenys“</t>
  </si>
  <si>
    <t>Vandens tiekimo ir nuotekų tvarkymo rekonstrukcija ir plėtra Jonavos mieste ir Jonavos rajone</t>
  </si>
  <si>
    <t>6.</t>
  </si>
  <si>
    <t>UAB „Kauno vandenys“</t>
  </si>
  <si>
    <t>Geriamojo vandens tiekimo, nuotekų tvarkymo infrastruktūros plėtra ir rekonstrukcija Kaune</t>
  </si>
  <si>
    <t>7.</t>
  </si>
  <si>
    <t>UAB „Kėdainių vandenys“</t>
  </si>
  <si>
    <t>Vandentiekio ir buitinių nuotekų infrastruktūros rekonstrukcija ir plėtra Šėtos miestelyje, Kunionių kaime bei Kėdainių mieste</t>
  </si>
  <si>
    <t>8.</t>
  </si>
  <si>
    <t>Uždaroji akcinė bendrovė "Raseinių vandenys"</t>
  </si>
  <si>
    <t>Vandens tiekimo ir nuotekų tvarkymo infrastruktūros plėtra ir rekonstrukcija Raseinių rajono savivaldybėje II etapas</t>
  </si>
  <si>
    <t>Suėjus paraiškos pateikimo terminui projektas turi atitikti aprašo 25.1 ir 25.3 punktuose nurodytas parengtumo sąlygas</t>
  </si>
  <si>
    <t>9.</t>
  </si>
  <si>
    <t>Uždaroji akcinė bendrovė „Raseinių vandenys“</t>
  </si>
  <si>
    <t>Vandens tiekimo ir nuotekų tvarkymo infrastruktūros plėtra ir rekonstrukcija Raseinių rajono savivaldybėje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</si>
  <si>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</si>
  <si>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</si>
  <si>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</si>
  <si>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
Kauno regiono plėtros tarybos  
2016 m. gegužės 18 d. sprendimu Nr. 51/2S-33  
(Kauno regiono plėtros tarybos 
2022 m. gruodžio 14 d. sprendimo Nr. 6KS-37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</si>
</sst>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8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164" fontId="1" fillId="0" borderId="0" xfId="0" applyNumberFormat="1" applyFont="1"/>
    <xf numFmtId="164" fontId="4" fillId="0" borderId="0" xfId="0" applyNumberFormat="1" applyFont="1"/>
    <xf numFmtId="0" fontId="11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1" fillId="0" borderId="20" xfId="1" applyNumberFormat="1" applyFont="1" applyBorder="1" applyAlignment="1">
      <alignment horizontal="left" vertical="top" wrapText="1" readingOrder="1"/>
    </xf>
    <xf numFmtId="166" fontId="11" fillId="0" borderId="21" xfId="1" applyNumberFormat="1" applyFont="1" applyBorder="1" applyAlignment="1">
      <alignment horizontal="left" vertical="top" wrapText="1" readingOrder="1"/>
    </xf>
    <xf numFmtId="166" fontId="11" fillId="0" borderId="2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4" fillId="3" borderId="5" xfId="1" applyFont="1" applyFill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0" xfId="0" applyFont="1"/>
    <xf numFmtId="0" fontId="4" fillId="0" borderId="1" xfId="1" applyFont="1" applyBorder="1" applyAlignment="1">
      <alignment vertical="top" wrapText="1"/>
    </xf>
    <xf numFmtId="0" fontId="8" fillId="0" borderId="0" xfId="1" applyFont="1" applyAlignment="1">
      <alignment horizontal="center" vertical="top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zoomScale="80" zoomScaleNormal="80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1" max="21" width="19.88671875" customWidth="1"/>
  </cols>
  <sheetData>
    <row r="1" spans="1:20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79.5" customHeight="1" x14ac:dyDescent="0.3">
      <c r="A2" s="5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4" t="s">
        <v>68</v>
      </c>
      <c r="S2" s="39"/>
      <c r="T2" s="39"/>
    </row>
    <row r="3" spans="1:20" ht="17.100000000000001" customHeight="1" x14ac:dyDescent="0.3">
      <c r="A3" s="52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4" t="s">
        <v>0</v>
      </c>
      <c r="S3" s="39"/>
      <c r="T3" s="39"/>
    </row>
    <row r="4" spans="1:20" ht="17.100000000000001" customHeight="1" x14ac:dyDescent="0.3">
      <c r="A4" s="45" t="s">
        <v>0</v>
      </c>
      <c r="B4" s="39"/>
      <c r="C4" s="39"/>
      <c r="D4" s="55" t="s">
        <v>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5" t="s">
        <v>0</v>
      </c>
      <c r="T4" s="39"/>
    </row>
    <row r="5" spans="1:20" ht="17.100000000000001" customHeight="1" x14ac:dyDescent="0.3">
      <c r="A5" s="41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7.100000000000001" customHeight="1" x14ac:dyDescent="0.3">
      <c r="A6" s="52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17.100000000000001" customHeight="1" x14ac:dyDescent="0.3">
      <c r="A7" s="45" t="s">
        <v>0</v>
      </c>
      <c r="B7" s="39"/>
      <c r="C7" s="39"/>
      <c r="D7" s="53" t="s">
        <v>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5" t="s">
        <v>0</v>
      </c>
      <c r="T7" s="39"/>
    </row>
    <row r="8" spans="1:20" ht="17.100000000000001" customHeight="1" x14ac:dyDescent="0.3">
      <c r="A8" s="41" t="s">
        <v>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ht="15" customHeight="1" x14ac:dyDescent="0.3">
      <c r="A9" s="42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5" customHeight="1" x14ac:dyDescent="0.3">
      <c r="A10" s="43" t="s">
        <v>67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17.100000000000001" customHeight="1" x14ac:dyDescent="0.3">
      <c r="A11" s="44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x14ac:dyDescent="0.3">
      <c r="A12" s="45" t="s">
        <v>0</v>
      </c>
      <c r="B12" s="39"/>
      <c r="C12" s="39"/>
      <c r="D12" s="39"/>
      <c r="E12" s="39"/>
      <c r="F12" s="39"/>
      <c r="G12" s="39"/>
      <c r="H12" s="39"/>
      <c r="I12" s="46" t="s">
        <v>5</v>
      </c>
      <c r="J12" s="40"/>
      <c r="K12" s="3" t="s">
        <v>6</v>
      </c>
      <c r="L12" s="46" t="s">
        <v>7</v>
      </c>
      <c r="M12" s="40"/>
      <c r="N12" s="40"/>
      <c r="O12" s="45" t="s">
        <v>0</v>
      </c>
      <c r="P12" s="39"/>
      <c r="Q12" s="39"/>
      <c r="R12" s="39"/>
      <c r="S12" s="39"/>
      <c r="T12" s="39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30" t="s">
        <v>8</v>
      </c>
      <c r="B15" s="30" t="s">
        <v>9</v>
      </c>
      <c r="C15" s="30" t="s">
        <v>10</v>
      </c>
      <c r="D15" s="33"/>
      <c r="E15" s="30" t="s">
        <v>11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0" t="s">
        <v>12</v>
      </c>
      <c r="R15" s="38"/>
      <c r="S15" s="33"/>
      <c r="T15" s="30" t="s">
        <v>13</v>
      </c>
    </row>
    <row r="16" spans="1:20" ht="20.399999999999999" customHeight="1" x14ac:dyDescent="0.3">
      <c r="A16" s="31"/>
      <c r="B16" s="31"/>
      <c r="C16" s="34"/>
      <c r="D16" s="35"/>
      <c r="E16" s="30" t="s">
        <v>14</v>
      </c>
      <c r="F16" s="33"/>
      <c r="G16" s="30" t="s">
        <v>15</v>
      </c>
      <c r="H16" s="14"/>
      <c r="I16" s="15"/>
      <c r="J16" s="47" t="s">
        <v>16</v>
      </c>
      <c r="K16" s="39"/>
      <c r="L16" s="39"/>
      <c r="M16" s="39"/>
      <c r="N16" s="39"/>
      <c r="O16" s="39"/>
      <c r="P16" s="39"/>
      <c r="Q16" s="34"/>
      <c r="R16" s="39"/>
      <c r="S16" s="35"/>
      <c r="T16" s="31"/>
    </row>
    <row r="17" spans="1:21" ht="16.350000000000001" customHeight="1" x14ac:dyDescent="0.3">
      <c r="A17" s="31"/>
      <c r="B17" s="31"/>
      <c r="C17" s="34"/>
      <c r="D17" s="35"/>
      <c r="E17" s="34"/>
      <c r="F17" s="35"/>
      <c r="G17" s="30" t="s">
        <v>17</v>
      </c>
      <c r="H17" s="48" t="s">
        <v>0</v>
      </c>
      <c r="I17" s="14"/>
      <c r="J17" s="49" t="s">
        <v>18</v>
      </c>
      <c r="K17" s="50"/>
      <c r="L17" s="50"/>
      <c r="M17" s="50"/>
      <c r="N17" s="50"/>
      <c r="O17" s="50"/>
      <c r="P17" s="51"/>
      <c r="Q17" s="34"/>
      <c r="R17" s="39"/>
      <c r="S17" s="35"/>
      <c r="T17" s="31"/>
    </row>
    <row r="18" spans="1:21" ht="17.100000000000001" customHeight="1" x14ac:dyDescent="0.3">
      <c r="A18" s="31"/>
      <c r="B18" s="31"/>
      <c r="C18" s="34"/>
      <c r="D18" s="35"/>
      <c r="E18" s="34"/>
      <c r="F18" s="35"/>
      <c r="G18" s="31"/>
      <c r="H18" s="30" t="s">
        <v>19</v>
      </c>
      <c r="I18" s="33"/>
      <c r="J18" s="30" t="s">
        <v>20</v>
      </c>
      <c r="K18" s="14"/>
      <c r="L18" s="14"/>
      <c r="M18" s="14"/>
      <c r="N18" s="14"/>
      <c r="O18" s="14"/>
      <c r="P18" s="15"/>
      <c r="Q18" s="34"/>
      <c r="R18" s="39"/>
      <c r="S18" s="35"/>
      <c r="T18" s="31"/>
    </row>
    <row r="19" spans="1:21" ht="50.1" customHeight="1" x14ac:dyDescent="0.3">
      <c r="A19" s="32"/>
      <c r="B19" s="32"/>
      <c r="C19" s="36"/>
      <c r="D19" s="37"/>
      <c r="E19" s="36"/>
      <c r="F19" s="37"/>
      <c r="G19" s="32"/>
      <c r="H19" s="36"/>
      <c r="I19" s="37"/>
      <c r="J19" s="30" t="s">
        <v>19</v>
      </c>
      <c r="K19" s="14"/>
      <c r="L19" s="15"/>
      <c r="M19" s="4" t="s">
        <v>21</v>
      </c>
      <c r="N19" s="30" t="s">
        <v>22</v>
      </c>
      <c r="O19" s="15"/>
      <c r="P19" s="4" t="s">
        <v>23</v>
      </c>
      <c r="Q19" s="36"/>
      <c r="R19" s="40"/>
      <c r="S19" s="37"/>
      <c r="T19" s="32"/>
    </row>
    <row r="20" spans="1:21" x14ac:dyDescent="0.3">
      <c r="A20" s="5" t="s">
        <v>24</v>
      </c>
      <c r="B20" s="5" t="s">
        <v>25</v>
      </c>
      <c r="C20" s="29" t="s">
        <v>26</v>
      </c>
      <c r="D20" s="15"/>
      <c r="E20" s="29" t="s">
        <v>27</v>
      </c>
      <c r="F20" s="15"/>
      <c r="G20" s="5" t="s">
        <v>28</v>
      </c>
      <c r="H20" s="29" t="s">
        <v>29</v>
      </c>
      <c r="I20" s="15"/>
      <c r="J20" s="29" t="s">
        <v>30</v>
      </c>
      <c r="K20" s="14"/>
      <c r="L20" s="15"/>
      <c r="M20" s="5" t="s">
        <v>31</v>
      </c>
      <c r="N20" s="29" t="s">
        <v>32</v>
      </c>
      <c r="O20" s="15"/>
      <c r="P20" s="5" t="s">
        <v>33</v>
      </c>
      <c r="Q20" s="29" t="s">
        <v>34</v>
      </c>
      <c r="R20" s="14"/>
      <c r="S20" s="15"/>
      <c r="T20" s="5" t="s">
        <v>35</v>
      </c>
    </row>
    <row r="21" spans="1:21" ht="58.5" customHeight="1" x14ac:dyDescent="0.3">
      <c r="A21" s="6" t="s">
        <v>36</v>
      </c>
      <c r="B21" s="6" t="s">
        <v>37</v>
      </c>
      <c r="C21" s="25" t="s">
        <v>38</v>
      </c>
      <c r="D21" s="15"/>
      <c r="E21" s="26">
        <f>G21+H21+J21+M21+N21+P21</f>
        <v>2220731.1799999997</v>
      </c>
      <c r="F21" s="15"/>
      <c r="G21" s="7">
        <v>1111817.98</v>
      </c>
      <c r="H21" s="26">
        <v>0</v>
      </c>
      <c r="I21" s="15"/>
      <c r="J21" s="26">
        <v>0</v>
      </c>
      <c r="K21" s="14"/>
      <c r="L21" s="15"/>
      <c r="M21" s="7">
        <v>0</v>
      </c>
      <c r="N21" s="26">
        <v>0</v>
      </c>
      <c r="O21" s="15"/>
      <c r="P21" s="7">
        <v>1108913.2</v>
      </c>
      <c r="Q21" s="24">
        <v>42675</v>
      </c>
      <c r="R21" s="14"/>
      <c r="S21" s="15"/>
      <c r="T21" s="8" t="s">
        <v>0</v>
      </c>
    </row>
    <row r="22" spans="1:21" ht="69.75" customHeight="1" x14ac:dyDescent="0.3">
      <c r="A22" s="6" t="s">
        <v>39</v>
      </c>
      <c r="B22" s="6" t="s">
        <v>40</v>
      </c>
      <c r="C22" s="25" t="s">
        <v>41</v>
      </c>
      <c r="D22" s="15"/>
      <c r="E22" s="26">
        <f t="shared" ref="E22:E29" si="0">G22+H22+J22+M22+N22+P22</f>
        <v>8446624.5899999999</v>
      </c>
      <c r="F22" s="15"/>
      <c r="G22" s="7">
        <v>5166240.45</v>
      </c>
      <c r="H22" s="26">
        <v>0</v>
      </c>
      <c r="I22" s="15"/>
      <c r="J22" s="26">
        <v>0</v>
      </c>
      <c r="K22" s="14"/>
      <c r="L22" s="15"/>
      <c r="M22" s="7">
        <v>3280384.14</v>
      </c>
      <c r="N22" s="26">
        <v>0</v>
      </c>
      <c r="O22" s="15"/>
      <c r="P22" s="7">
        <v>0</v>
      </c>
      <c r="Q22" s="24">
        <v>42675</v>
      </c>
      <c r="R22" s="14"/>
      <c r="S22" s="15"/>
      <c r="T22" s="8" t="s">
        <v>0</v>
      </c>
    </row>
    <row r="23" spans="1:21" ht="49.5" customHeight="1" x14ac:dyDescent="0.3">
      <c r="A23" s="6" t="s">
        <v>42</v>
      </c>
      <c r="B23" s="6" t="s">
        <v>43</v>
      </c>
      <c r="C23" s="25" t="s">
        <v>44</v>
      </c>
      <c r="D23" s="15"/>
      <c r="E23" s="26">
        <f t="shared" si="0"/>
        <v>3445950.1799999997</v>
      </c>
      <c r="F23" s="15"/>
      <c r="G23" s="7">
        <v>2327392.7599999998</v>
      </c>
      <c r="H23" s="26">
        <v>0</v>
      </c>
      <c r="I23" s="15"/>
      <c r="J23" s="26">
        <v>0</v>
      </c>
      <c r="K23" s="14"/>
      <c r="L23" s="15"/>
      <c r="M23" s="10">
        <v>306942.28999999998</v>
      </c>
      <c r="N23" s="27">
        <v>0</v>
      </c>
      <c r="O23" s="28"/>
      <c r="P23" s="10">
        <v>811615.13</v>
      </c>
      <c r="Q23" s="24">
        <v>43069</v>
      </c>
      <c r="R23" s="14"/>
      <c r="S23" s="15"/>
      <c r="T23" s="8" t="s">
        <v>45</v>
      </c>
    </row>
    <row r="24" spans="1:21" ht="60.75" customHeight="1" x14ac:dyDescent="0.3">
      <c r="A24" s="6" t="s">
        <v>46</v>
      </c>
      <c r="B24" s="6" t="s">
        <v>47</v>
      </c>
      <c r="C24" s="25" t="s">
        <v>48</v>
      </c>
      <c r="D24" s="15"/>
      <c r="E24" s="26">
        <f t="shared" si="0"/>
        <v>3232219.1500000004</v>
      </c>
      <c r="F24" s="15"/>
      <c r="G24" s="7">
        <v>2337304.4900000002</v>
      </c>
      <c r="H24" s="26">
        <v>0</v>
      </c>
      <c r="I24" s="15"/>
      <c r="J24" s="26">
        <v>0</v>
      </c>
      <c r="K24" s="14"/>
      <c r="L24" s="15"/>
      <c r="M24" s="7">
        <v>894914.66</v>
      </c>
      <c r="N24" s="26">
        <v>0</v>
      </c>
      <c r="O24" s="15"/>
      <c r="P24" s="7">
        <v>0</v>
      </c>
      <c r="Q24" s="24">
        <v>42689</v>
      </c>
      <c r="R24" s="14"/>
      <c r="S24" s="15"/>
      <c r="T24" s="8" t="s">
        <v>0</v>
      </c>
    </row>
    <row r="25" spans="1:21" ht="55.5" customHeight="1" x14ac:dyDescent="0.3">
      <c r="A25" s="6" t="s">
        <v>49</v>
      </c>
      <c r="B25" s="6" t="s">
        <v>50</v>
      </c>
      <c r="C25" s="25" t="s">
        <v>51</v>
      </c>
      <c r="D25" s="15"/>
      <c r="E25" s="26">
        <v>5299824.6500000004</v>
      </c>
      <c r="F25" s="15"/>
      <c r="G25" s="7">
        <v>3128961.62</v>
      </c>
      <c r="H25" s="26">
        <v>0</v>
      </c>
      <c r="I25" s="15"/>
      <c r="J25" s="26">
        <v>0</v>
      </c>
      <c r="K25" s="14"/>
      <c r="L25" s="15"/>
      <c r="M25" s="7">
        <v>0</v>
      </c>
      <c r="N25" s="26">
        <v>0</v>
      </c>
      <c r="O25" s="15"/>
      <c r="P25" s="7">
        <v>2170863.0299999998</v>
      </c>
      <c r="Q25" s="24">
        <v>42675</v>
      </c>
      <c r="R25" s="14"/>
      <c r="S25" s="15"/>
      <c r="T25" s="8" t="s">
        <v>0</v>
      </c>
      <c r="U25" s="11"/>
    </row>
    <row r="26" spans="1:21" ht="59.25" customHeight="1" x14ac:dyDescent="0.3">
      <c r="A26" s="6" t="s">
        <v>52</v>
      </c>
      <c r="B26" s="6" t="s">
        <v>53</v>
      </c>
      <c r="C26" s="25" t="s">
        <v>54</v>
      </c>
      <c r="D26" s="15"/>
      <c r="E26" s="26">
        <f t="shared" si="0"/>
        <v>20748906.02</v>
      </c>
      <c r="F26" s="15"/>
      <c r="G26" s="7">
        <v>9156733.5199999996</v>
      </c>
      <c r="H26" s="26">
        <v>0</v>
      </c>
      <c r="I26" s="15"/>
      <c r="J26" s="26">
        <v>0</v>
      </c>
      <c r="K26" s="14"/>
      <c r="L26" s="15"/>
      <c r="M26" s="7">
        <v>0</v>
      </c>
      <c r="N26" s="26">
        <v>0</v>
      </c>
      <c r="O26" s="15"/>
      <c r="P26" s="7">
        <v>11592172.5</v>
      </c>
      <c r="Q26" s="24">
        <v>42705</v>
      </c>
      <c r="R26" s="14"/>
      <c r="S26" s="15"/>
      <c r="T26" s="8" t="s">
        <v>0</v>
      </c>
    </row>
    <row r="27" spans="1:21" ht="58.5" customHeight="1" x14ac:dyDescent="0.3">
      <c r="A27" s="6" t="s">
        <v>55</v>
      </c>
      <c r="B27" s="6" t="s">
        <v>56</v>
      </c>
      <c r="C27" s="25" t="s">
        <v>57</v>
      </c>
      <c r="D27" s="15"/>
      <c r="E27" s="26">
        <f t="shared" si="0"/>
        <v>4556128.82</v>
      </c>
      <c r="F27" s="15"/>
      <c r="G27" s="7">
        <v>3111110.18</v>
      </c>
      <c r="H27" s="26">
        <v>0</v>
      </c>
      <c r="I27" s="15"/>
      <c r="J27" s="26">
        <v>0</v>
      </c>
      <c r="K27" s="14"/>
      <c r="L27" s="15"/>
      <c r="M27" s="7">
        <v>722509.32</v>
      </c>
      <c r="N27" s="26">
        <v>0</v>
      </c>
      <c r="O27" s="15"/>
      <c r="P27" s="7">
        <v>722509.32</v>
      </c>
      <c r="Q27" s="24">
        <v>42704</v>
      </c>
      <c r="R27" s="14"/>
      <c r="S27" s="15"/>
      <c r="T27" s="8" t="s">
        <v>0</v>
      </c>
    </row>
    <row r="28" spans="1:21" ht="72.75" customHeight="1" x14ac:dyDescent="0.3">
      <c r="A28" s="6" t="s">
        <v>58</v>
      </c>
      <c r="B28" s="6" t="s">
        <v>59</v>
      </c>
      <c r="C28" s="25" t="s">
        <v>60</v>
      </c>
      <c r="D28" s="15"/>
      <c r="E28" s="26">
        <f t="shared" si="0"/>
        <v>551011.76</v>
      </c>
      <c r="F28" s="15"/>
      <c r="G28" s="7">
        <v>275505.89</v>
      </c>
      <c r="H28" s="26">
        <v>0</v>
      </c>
      <c r="I28" s="15"/>
      <c r="J28" s="26">
        <v>0</v>
      </c>
      <c r="K28" s="14"/>
      <c r="L28" s="15"/>
      <c r="M28" s="7">
        <v>275505.87</v>
      </c>
      <c r="N28" s="26">
        <v>0</v>
      </c>
      <c r="O28" s="15"/>
      <c r="P28" s="7">
        <v>0</v>
      </c>
      <c r="Q28" s="24">
        <v>43448</v>
      </c>
      <c r="R28" s="14"/>
      <c r="S28" s="15"/>
      <c r="T28" s="8" t="s">
        <v>61</v>
      </c>
    </row>
    <row r="29" spans="1:21" ht="60" customHeight="1" x14ac:dyDescent="0.3">
      <c r="A29" s="6" t="s">
        <v>62</v>
      </c>
      <c r="B29" s="6" t="s">
        <v>63</v>
      </c>
      <c r="C29" s="25" t="s">
        <v>64</v>
      </c>
      <c r="D29" s="15"/>
      <c r="E29" s="26">
        <f t="shared" si="0"/>
        <v>4029339.5300000003</v>
      </c>
      <c r="F29" s="15"/>
      <c r="G29" s="7">
        <v>2941503.89</v>
      </c>
      <c r="H29" s="26">
        <v>0</v>
      </c>
      <c r="I29" s="15"/>
      <c r="J29" s="26">
        <v>0</v>
      </c>
      <c r="K29" s="14"/>
      <c r="L29" s="15"/>
      <c r="M29" s="7">
        <v>1087835.6399999999</v>
      </c>
      <c r="N29" s="26">
        <v>0</v>
      </c>
      <c r="O29" s="15"/>
      <c r="P29" s="7">
        <v>0</v>
      </c>
      <c r="Q29" s="24">
        <v>42705</v>
      </c>
      <c r="R29" s="14"/>
      <c r="S29" s="15"/>
      <c r="T29" s="8" t="s">
        <v>0</v>
      </c>
    </row>
    <row r="30" spans="1:21" x14ac:dyDescent="0.3">
      <c r="A30" s="19" t="s">
        <v>65</v>
      </c>
      <c r="B30" s="20"/>
      <c r="C30" s="20"/>
      <c r="D30" s="20"/>
      <c r="E30" s="21"/>
      <c r="F30" s="9">
        <f>SUM(E21:F29)</f>
        <v>52530735.879999995</v>
      </c>
      <c r="G30" s="9">
        <f>SUM(G21:G29)</f>
        <v>29556570.780000001</v>
      </c>
      <c r="H30" s="22">
        <v>0</v>
      </c>
      <c r="I30" s="21"/>
      <c r="J30" s="22">
        <v>0</v>
      </c>
      <c r="K30" s="20"/>
      <c r="L30" s="21"/>
      <c r="M30" s="9">
        <f>SUM(M21:M29)</f>
        <v>6568091.9199999999</v>
      </c>
      <c r="N30" s="22">
        <v>0</v>
      </c>
      <c r="O30" s="21"/>
      <c r="P30" s="9">
        <f>SUM(P21:P29)</f>
        <v>16406073.18</v>
      </c>
      <c r="Q30" s="23" t="s">
        <v>0</v>
      </c>
      <c r="R30" s="20"/>
      <c r="S30" s="20"/>
      <c r="T30" s="21"/>
    </row>
    <row r="31" spans="1:21" ht="16.95" customHeight="1" x14ac:dyDescent="0.3">
      <c r="A31" s="13" t="s">
        <v>66</v>
      </c>
      <c r="B31" s="14"/>
      <c r="C31" s="14"/>
      <c r="D31" s="14"/>
      <c r="E31" s="14"/>
      <c r="F31" s="15"/>
      <c r="G31" s="16">
        <v>30436860.309999999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</row>
    <row r="32" spans="1:21" ht="33.6" customHeight="1" x14ac:dyDescent="0.3">
      <c r="A32" s="1"/>
      <c r="B32" s="1"/>
      <c r="C32" s="1"/>
      <c r="D32" s="1"/>
      <c r="E32" s="1"/>
      <c r="F32" s="12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0" hidden="1" customHeight="1" x14ac:dyDescent="0.3"/>
    <row r="34" ht="36.6" customHeight="1" x14ac:dyDescent="0.3"/>
  </sheetData>
  <mergeCells count="103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9FEC3DC9-C3C6-44CA-9603-07820978F701}"/>
</file>

<file path=customXml/itemProps2.xml><?xml version="1.0" encoding="utf-8"?>
<ds:datastoreItem xmlns:ds="http://schemas.openxmlformats.org/officeDocument/2006/customXml" ds:itemID="{538EE8D3-C59E-42E8-BFF4-1B9E2FBEB4BA}"/>
</file>

<file path=customXml/itemProps3.xml><?xml version="1.0" encoding="utf-8"?>
<ds:datastoreItem xmlns:ds="http://schemas.openxmlformats.org/officeDocument/2006/customXml" ds:itemID="{C18D0CE5-7FEE-485A-A113-3E60070CF22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2016-08-29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2022-12-13T06:22:56Z</cp:lastPrinted>
  <dcterms:created xsi:type="dcterms:W3CDTF">2022-09-16T07:23:20Z</dcterms:created>
  <dcterms:modified xsi:type="dcterms:W3CDTF">2022-12-13T06:23:00Z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