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lniusrpt-my.sharepoint.com/personal/karolina_narkevic_vilniausregionas_lt/Documents/Dokumentai/3. VRPT_Posedziai/KOLEGIJOS POSĖDŽIAI/2022/2022-12-15_21_rasytine PP/PASIRASYMUI/"/>
    </mc:Choice>
  </mc:AlternateContent>
  <xr:revisionPtr revIDLastSave="3" documentId="8_{EB114879-41BB-49D6-BA5E-BBB84B5E29C2}" xr6:coauthVersionLast="47" xr6:coauthVersionMax="47" xr10:uidLastSave="{C3FCB5DE-8160-4FA1-AA62-C61DDD0A50D4}"/>
  <bookViews>
    <workbookView xWindow="-108" yWindow="-108" windowWidth="23256" windowHeight="12576" xr2:uid="{00000000-000D-0000-FFFF-FFFF00000000}"/>
  </bookViews>
  <sheets>
    <sheet name="Patvirtintu_sarasu_ataskaita" sheetId="1" r:id="rId1"/>
  </sheets>
  <calcPr calcId="191029"/>
</workbook>
</file>

<file path=xl/calcChain.xml><?xml version="1.0" encoding="utf-8"?>
<calcChain xmlns="http://schemas.openxmlformats.org/spreadsheetml/2006/main">
  <c r="M24" i="1" l="1"/>
  <c r="G24" i="1"/>
  <c r="F24" i="1"/>
</calcChain>
</file>

<file path=xl/sharedStrings.xml><?xml version="1.0" encoding="utf-8"?>
<sst xmlns="http://schemas.openxmlformats.org/spreadsheetml/2006/main" count="62" uniqueCount="46">
  <si>
    <t/>
  </si>
  <si>
    <t>Lietuvos Respublikos aplinkos ministerija</t>
  </si>
  <si>
    <t>(ministerijos (-ų), pagal kompetenciją atsakingos (-ų) už iš Europos Sąjungos (toliau – ES) struktūrinių fondų lėšų bendrai finansuojamą (-us) ūkio sektorių (-ius), pavadinimas)</t>
  </si>
  <si>
    <t>05.1.1-APVA-R-007 „PAVIRŠINIŲ NUOTEKŲ SISTEMŲ TVARKYMAS“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</si>
  <si>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</si>
  <si>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VILNIAUS REGIONO PROJEKTŲ SĄRAŠAS</t>
    </r>
  </si>
  <si>
    <t>2016-06-30</t>
  </si>
  <si>
    <t>Nr.</t>
  </si>
  <si>
    <t>05.1.1-APVA-R-007-01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</si>
  <si>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</si>
  <si>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</si>
  <si>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</si>
  <si>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</si>
  <si>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</si>
  <si>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</si>
  <si>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</si>
  <si>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</si>
  <si>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</si>
  <si>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</si>
  <si>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</si>
  <si>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</si>
  <si>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</si>
  <si>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</si>
  <si>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</si>
  <si>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</si>
  <si>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</si>
  <si>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</si>
  <si>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</si>
  <si>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</si>
  <si>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</si>
  <si>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</si>
  <si>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</si>
  <si>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</si>
  <si>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</si>
  <si>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</si>
  <si>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</si>
  <si>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</si>
  <si>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</si>
  <si>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UAB „Grinda“</t>
  </si>
  <si>
    <t>Paviršinių nuotekų sistemų tvarkymas Vilniaus mieste</t>
  </si>
  <si>
    <t>2.</t>
  </si>
  <si>
    <t>Uždaroji akcinė bendrovė „Ukmergės vandenys“</t>
  </si>
  <si>
    <t>Paviršinių nuotekų tinklų statyba ir rekonstravimas Ukmergės mieste</t>
  </si>
  <si>
    <t>IŠ VISO:</t>
  </si>
  <si>
    <t>Regionui numatytas ES struktūrinių fondų lėšų limitas:</t>
  </si>
  <si>
    <t xml:space="preserve">PATVIRTINTA                                                                 Vilniaus regiono plėtros tarybos 2016 m. birželio 30 d. sprendimu Nr. 51/1S-25 (Vilniaus regiono plėtros tarybos 2022 m. gruodžio 21 d. sprendimo Nr. TS-29 redakcija)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</si>
</sst>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b/>
      <sz val="11"/>
      <name val="Times New Roman"/>
      <family val="1"/>
      <charset val="186"/>
    </font>
    <font>
      <sz val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52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164" fontId="1" fillId="0" borderId="0" xfId="0" applyNumberFormat="1" applyFont="1"/>
    <xf numFmtId="4" fontId="1" fillId="0" borderId="0" xfId="0" applyNumberFormat="1" applyFont="1"/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0" fontId="1" fillId="0" borderId="4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0" fontId="1" fillId="0" borderId="3" xfId="1" applyFont="1" applyBorder="1" applyAlignment="1">
      <alignment vertical="top" wrapText="1"/>
    </xf>
    <xf numFmtId="0" fontId="1" fillId="0" borderId="6" xfId="1" applyFont="1" applyBorder="1" applyAlignment="1">
      <alignment vertical="top" wrapText="1"/>
    </xf>
    <xf numFmtId="0" fontId="8" fillId="0" borderId="14" xfId="1" applyFont="1" applyBorder="1" applyAlignment="1">
      <alignment horizontal="right" vertical="top" wrapText="1" readingOrder="1"/>
    </xf>
    <xf numFmtId="0" fontId="1" fillId="0" borderId="1" xfId="1" applyFont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166" fontId="8" fillId="0" borderId="14" xfId="1" applyNumberFormat="1" applyFont="1" applyBorder="1" applyAlignment="1">
      <alignment horizontal="left" vertical="top" wrapText="1" readingOrder="1"/>
    </xf>
    <xf numFmtId="164" fontId="9" fillId="0" borderId="18" xfId="1" applyNumberFormat="1" applyFont="1" applyBorder="1" applyAlignment="1">
      <alignment horizontal="right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7" fillId="2" borderId="0" xfId="1" applyFont="1" applyFill="1" applyAlignment="1">
      <alignment horizontal="center" vertical="center" wrapText="1" readingOrder="1"/>
    </xf>
    <xf numFmtId="0" fontId="1" fillId="0" borderId="0" xfId="0" applyFont="1"/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4" fillId="0" borderId="0" xfId="1" applyFont="1" applyAlignment="1">
      <alignment horizontal="center" vertical="top" wrapText="1" readingOrder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0" xfId="1" applyFont="1" applyAlignment="1">
      <alignment vertical="top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2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3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0" fontId="7" fillId="2" borderId="17" xfId="1" applyFont="1" applyFill="1" applyBorder="1" applyAlignment="1">
      <alignment horizontal="center" vertical="top" wrapText="1" readingOrder="1"/>
    </xf>
    <xf numFmtId="0" fontId="7" fillId="2" borderId="17" xfId="1" applyFont="1" applyFill="1" applyBorder="1" applyAlignment="1">
      <alignment horizontal="center" vertical="top" wrapText="1" readingOrder="1"/>
    </xf>
    <xf numFmtId="0" fontId="8" fillId="0" borderId="18" xfId="1" applyFont="1" applyBorder="1" applyAlignment="1">
      <alignment horizontal="left" vertical="top" wrapText="1" readingOrder="1"/>
    </xf>
    <xf numFmtId="0" fontId="12" fillId="0" borderId="18" xfId="1" applyFont="1" applyBorder="1" applyAlignment="1">
      <alignment horizontal="right" vertical="top" wrapText="1"/>
    </xf>
    <xf numFmtId="164" fontId="8" fillId="0" borderId="18" xfId="1" applyNumberFormat="1" applyFont="1" applyBorder="1" applyAlignment="1">
      <alignment horizontal="right" vertical="top" wrapText="1" readingOrder="1"/>
    </xf>
    <xf numFmtId="165" fontId="8" fillId="0" borderId="18" xfId="1" applyNumberFormat="1" applyFont="1" applyBorder="1" applyAlignment="1">
      <alignment horizontal="right" vertical="top" wrapText="1" readingOrder="1"/>
    </xf>
    <xf numFmtId="0" fontId="8" fillId="0" borderId="18" xfId="1" applyFont="1" applyBorder="1" applyAlignment="1">
      <alignment horizontal="center" vertical="top" wrapText="1" readingOrder="1"/>
    </xf>
    <xf numFmtId="0" fontId="8" fillId="0" borderId="18" xfId="1" applyFont="1" applyBorder="1" applyAlignment="1">
      <alignment vertical="top" wrapText="1" readingOrder="1"/>
    </xf>
    <xf numFmtId="0" fontId="8" fillId="0" borderId="18" xfId="1" applyFont="1" applyBorder="1" applyAlignment="1">
      <alignment vertical="top" wrapText="1" readingOrder="1"/>
    </xf>
    <xf numFmtId="0" fontId="1" fillId="0" borderId="18" xfId="1" applyFont="1" applyBorder="1" applyAlignment="1">
      <alignment vertical="top" wrapText="1"/>
    </xf>
    <xf numFmtId="164" fontId="8" fillId="0" borderId="18" xfId="1" applyNumberFormat="1" applyFont="1" applyBorder="1" applyAlignment="1">
      <alignment vertical="top" wrapText="1" readingOrder="1"/>
    </xf>
    <xf numFmtId="164" fontId="8" fillId="0" borderId="18" xfId="1" applyNumberFormat="1" applyFont="1" applyBorder="1" applyAlignment="1">
      <alignment vertical="top" wrapText="1" readingOrder="1"/>
    </xf>
    <xf numFmtId="0" fontId="8" fillId="0" borderId="18" xfId="1" applyFont="1" applyBorder="1" applyAlignment="1">
      <alignment horizontal="right" vertical="top" wrapText="1" readingOrder="1"/>
    </xf>
    <xf numFmtId="0" fontId="9" fillId="0" borderId="18" xfId="1" applyFont="1" applyBorder="1" applyAlignment="1">
      <alignment horizontal="right" vertical="top" wrapText="1" readingOrder="1"/>
    </xf>
  </cellXfs>
  <cellStyles count="2">
    <cellStyle name="Įprastas" xfId="0" builtinId="0"/>
    <cellStyle name="Normal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8"/>
  <sheetViews>
    <sheetView showGridLines="0" tabSelected="1" workbookViewId="0">
      <selection activeCell="R2" sqref="R2:T2"/>
    </sheetView>
  </sheetViews>
  <sheetFormatPr defaultRowHeight="14.4" x14ac:dyDescent="0.3"/>
  <cols>
    <col min="1" max="1" width="5.5546875" customWidth="1"/>
    <col min="2" max="2" width="13.6640625" customWidth="1"/>
    <col min="3" max="3" width="6.21875" customWidth="1"/>
    <col min="4" max="4" width="13" customWidth="1"/>
    <col min="5" max="5" width="0.109375" customWidth="1"/>
    <col min="6" max="6" width="13.109375" customWidth="1"/>
    <col min="7" max="7" width="18.33203125" customWidth="1"/>
    <col min="8" max="8" width="4.6640625" customWidth="1"/>
    <col min="9" max="9" width="13.44140625" customWidth="1"/>
    <col min="10" max="11" width="4.5546875" customWidth="1"/>
    <col min="12" max="12" width="7.6640625" customWidth="1"/>
    <col min="13" max="13" width="16.77734375" customWidth="1"/>
    <col min="14" max="14" width="3.6640625" customWidth="1"/>
    <col min="15" max="15" width="11.109375" customWidth="1"/>
    <col min="16" max="16" width="14.77734375" customWidth="1"/>
    <col min="17" max="17" width="0.77734375" customWidth="1"/>
    <col min="18" max="18" width="16.77734375" customWidth="1"/>
    <col min="19" max="19" width="3" customWidth="1"/>
    <col min="20" max="20" width="22.109375" customWidth="1"/>
  </cols>
  <sheetData>
    <row r="1" spans="1:20" ht="19.8" customHeight="1" x14ac:dyDescent="0.3">
      <c r="R1" s="5"/>
      <c r="S1" s="6"/>
      <c r="T1" s="6"/>
    </row>
    <row r="2" spans="1:20" ht="55.2" customHeight="1" x14ac:dyDescent="0.3">
      <c r="A2" s="34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36" t="s">
        <v>45</v>
      </c>
      <c r="S2" s="23"/>
      <c r="T2" s="23"/>
    </row>
    <row r="3" spans="1:20" ht="16.95" customHeight="1" x14ac:dyDescent="0.3">
      <c r="A3" s="34" t="s">
        <v>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36" t="s">
        <v>0</v>
      </c>
      <c r="S3" s="23"/>
      <c r="T3" s="23"/>
    </row>
    <row r="4" spans="1:20" ht="16.95" customHeight="1" x14ac:dyDescent="0.3">
      <c r="A4" s="32" t="s">
        <v>0</v>
      </c>
      <c r="B4" s="23"/>
      <c r="C4" s="23"/>
      <c r="D4" s="37" t="s">
        <v>1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32" t="s">
        <v>0</v>
      </c>
      <c r="T4" s="23"/>
    </row>
    <row r="5" spans="1:20" ht="17.100000000000001" customHeight="1" x14ac:dyDescent="0.3">
      <c r="A5" s="28" t="s">
        <v>2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spans="1:20" ht="16.95" customHeight="1" x14ac:dyDescent="0.3">
      <c r="A6" s="34" t="s">
        <v>0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</row>
    <row r="7" spans="1:20" ht="16.95" customHeight="1" x14ac:dyDescent="0.3">
      <c r="A7" s="32" t="s">
        <v>0</v>
      </c>
      <c r="B7" s="23"/>
      <c r="C7" s="23"/>
      <c r="D7" s="35" t="s">
        <v>3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32" t="s">
        <v>0</v>
      </c>
      <c r="T7" s="23"/>
    </row>
    <row r="8" spans="1:20" ht="16.95" customHeight="1" x14ac:dyDescent="0.3">
      <c r="A8" s="28" t="s"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</row>
    <row r="9" spans="1:20" ht="15" customHeight="1" x14ac:dyDescent="0.3">
      <c r="A9" s="29" t="s">
        <v>0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spans="1:20" ht="15" customHeight="1" x14ac:dyDescent="0.3">
      <c r="A10" s="30" t="s">
        <v>5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</row>
    <row r="11" spans="1:20" ht="17.100000000000001" customHeight="1" x14ac:dyDescent="0.3">
      <c r="A11" s="31" t="s">
        <v>0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</row>
    <row r="12" spans="1:20" x14ac:dyDescent="0.3">
      <c r="A12" s="32" t="s">
        <v>0</v>
      </c>
      <c r="B12" s="23"/>
      <c r="C12" s="23"/>
      <c r="D12" s="23"/>
      <c r="E12" s="23"/>
      <c r="F12" s="23"/>
      <c r="G12" s="23"/>
      <c r="H12" s="23"/>
      <c r="I12" s="33" t="s">
        <v>6</v>
      </c>
      <c r="J12" s="12"/>
      <c r="K12" s="1" t="s">
        <v>7</v>
      </c>
      <c r="L12" s="33" t="s">
        <v>8</v>
      </c>
      <c r="M12" s="12"/>
      <c r="N12" s="12"/>
      <c r="O12" s="32" t="s">
        <v>0</v>
      </c>
      <c r="P12" s="23"/>
      <c r="Q12" s="23"/>
      <c r="R12" s="23"/>
      <c r="S12" s="23"/>
      <c r="T12" s="23"/>
    </row>
    <row r="13" spans="1:20" ht="0" hidden="1" customHeight="1" x14ac:dyDescent="0.3"/>
    <row r="14" spans="1:20" ht="12.15" customHeight="1" x14ac:dyDescent="0.3"/>
    <row r="15" spans="1:20" ht="17.25" customHeight="1" x14ac:dyDescent="0.3">
      <c r="A15" s="16" t="s">
        <v>9</v>
      </c>
      <c r="B15" s="16" t="s">
        <v>10</v>
      </c>
      <c r="C15" s="16" t="s">
        <v>11</v>
      </c>
      <c r="D15" s="9"/>
      <c r="E15" s="16" t="s">
        <v>12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8"/>
      <c r="Q15" s="16" t="s">
        <v>13</v>
      </c>
      <c r="R15" s="10"/>
      <c r="S15" s="9"/>
      <c r="T15" s="16" t="s">
        <v>14</v>
      </c>
    </row>
    <row r="16" spans="1:20" ht="20.399999999999999" customHeight="1" x14ac:dyDescent="0.3">
      <c r="A16" s="17"/>
      <c r="B16" s="17"/>
      <c r="C16" s="19"/>
      <c r="D16" s="20"/>
      <c r="E16" s="16" t="s">
        <v>15</v>
      </c>
      <c r="F16" s="9"/>
      <c r="G16" s="16" t="s">
        <v>16</v>
      </c>
      <c r="H16" s="7"/>
      <c r="I16" s="8"/>
      <c r="J16" s="22" t="s">
        <v>17</v>
      </c>
      <c r="K16" s="23"/>
      <c r="L16" s="23"/>
      <c r="M16" s="23"/>
      <c r="N16" s="23"/>
      <c r="O16" s="23"/>
      <c r="P16" s="23"/>
      <c r="Q16" s="19"/>
      <c r="R16" s="23"/>
      <c r="S16" s="20"/>
      <c r="T16" s="17"/>
    </row>
    <row r="17" spans="1:20" ht="16.2" customHeight="1" x14ac:dyDescent="0.3">
      <c r="A17" s="17"/>
      <c r="B17" s="17"/>
      <c r="C17" s="19"/>
      <c r="D17" s="20"/>
      <c r="E17" s="19"/>
      <c r="F17" s="20"/>
      <c r="G17" s="16" t="s">
        <v>18</v>
      </c>
      <c r="H17" s="24" t="s">
        <v>0</v>
      </c>
      <c r="I17" s="7"/>
      <c r="J17" s="25" t="s">
        <v>19</v>
      </c>
      <c r="K17" s="26"/>
      <c r="L17" s="26"/>
      <c r="M17" s="26"/>
      <c r="N17" s="26"/>
      <c r="O17" s="26"/>
      <c r="P17" s="27"/>
      <c r="Q17" s="19"/>
      <c r="R17" s="23"/>
      <c r="S17" s="20"/>
      <c r="T17" s="17"/>
    </row>
    <row r="18" spans="1:20" ht="17.100000000000001" customHeight="1" x14ac:dyDescent="0.3">
      <c r="A18" s="17"/>
      <c r="B18" s="17"/>
      <c r="C18" s="19"/>
      <c r="D18" s="20"/>
      <c r="E18" s="19"/>
      <c r="F18" s="20"/>
      <c r="G18" s="17"/>
      <c r="H18" s="16" t="s">
        <v>20</v>
      </c>
      <c r="I18" s="9"/>
      <c r="J18" s="16" t="s">
        <v>21</v>
      </c>
      <c r="K18" s="7"/>
      <c r="L18" s="7"/>
      <c r="M18" s="7"/>
      <c r="N18" s="7"/>
      <c r="O18" s="7"/>
      <c r="P18" s="8"/>
      <c r="Q18" s="19"/>
      <c r="R18" s="23"/>
      <c r="S18" s="20"/>
      <c r="T18" s="17"/>
    </row>
    <row r="19" spans="1:20" ht="49.95" customHeight="1" x14ac:dyDescent="0.3">
      <c r="A19" s="18"/>
      <c r="B19" s="18"/>
      <c r="C19" s="21"/>
      <c r="D19" s="13"/>
      <c r="E19" s="21"/>
      <c r="F19" s="13"/>
      <c r="G19" s="18"/>
      <c r="H19" s="21"/>
      <c r="I19" s="13"/>
      <c r="J19" s="16" t="s">
        <v>20</v>
      </c>
      <c r="K19" s="7"/>
      <c r="L19" s="8"/>
      <c r="M19" s="2" t="s">
        <v>22</v>
      </c>
      <c r="N19" s="16" t="s">
        <v>23</v>
      </c>
      <c r="O19" s="8"/>
      <c r="P19" s="2" t="s">
        <v>24</v>
      </c>
      <c r="Q19" s="21"/>
      <c r="R19" s="12"/>
      <c r="S19" s="13"/>
      <c r="T19" s="18"/>
    </row>
    <row r="20" spans="1:20" x14ac:dyDescent="0.3">
      <c r="A20" s="38" t="s">
        <v>25</v>
      </c>
      <c r="B20" s="38" t="s">
        <v>26</v>
      </c>
      <c r="C20" s="39" t="s">
        <v>27</v>
      </c>
      <c r="D20" s="9"/>
      <c r="E20" s="39" t="s">
        <v>28</v>
      </c>
      <c r="F20" s="9"/>
      <c r="G20" s="38" t="s">
        <v>29</v>
      </c>
      <c r="H20" s="39" t="s">
        <v>30</v>
      </c>
      <c r="I20" s="9"/>
      <c r="J20" s="39" t="s">
        <v>31</v>
      </c>
      <c r="K20" s="10"/>
      <c r="L20" s="9"/>
      <c r="M20" s="38" t="s">
        <v>32</v>
      </c>
      <c r="N20" s="39" t="s">
        <v>33</v>
      </c>
      <c r="O20" s="9"/>
      <c r="P20" s="38" t="s">
        <v>34</v>
      </c>
      <c r="Q20" s="39" t="s">
        <v>35</v>
      </c>
      <c r="R20" s="10"/>
      <c r="S20" s="9"/>
      <c r="T20" s="38" t="s">
        <v>36</v>
      </c>
    </row>
    <row r="21" spans="1:20" ht="20.399999999999999" customHeight="1" x14ac:dyDescent="0.3">
      <c r="A21" s="40" t="s">
        <v>37</v>
      </c>
      <c r="B21" s="40" t="s">
        <v>38</v>
      </c>
      <c r="C21" s="40" t="s">
        <v>39</v>
      </c>
      <c r="D21" s="40"/>
      <c r="E21" s="41">
        <v>38871773.030000001</v>
      </c>
      <c r="F21" s="41"/>
      <c r="G21" s="42">
        <v>33041007.079999998</v>
      </c>
      <c r="H21" s="42">
        <v>0</v>
      </c>
      <c r="I21" s="42"/>
      <c r="J21" s="42">
        <v>0</v>
      </c>
      <c r="K21" s="42"/>
      <c r="L21" s="42"/>
      <c r="M21" s="42">
        <v>5830765.9500000002</v>
      </c>
      <c r="N21" s="42">
        <v>0</v>
      </c>
      <c r="O21" s="42"/>
      <c r="P21" s="42">
        <v>0</v>
      </c>
      <c r="Q21" s="43">
        <v>42735</v>
      </c>
      <c r="R21" s="43"/>
      <c r="S21" s="43"/>
      <c r="T21" s="44" t="s">
        <v>0</v>
      </c>
    </row>
    <row r="22" spans="1:20" ht="15.6" customHeight="1" x14ac:dyDescent="0.3">
      <c r="A22" s="40"/>
      <c r="B22" s="40"/>
      <c r="C22" s="40"/>
      <c r="D22" s="40"/>
      <c r="E22" s="41"/>
      <c r="F22" s="41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3"/>
      <c r="R22" s="43"/>
      <c r="S22" s="43"/>
      <c r="T22" s="44"/>
    </row>
    <row r="23" spans="1:20" ht="45" customHeight="1" x14ac:dyDescent="0.3">
      <c r="A23" s="45" t="s">
        <v>40</v>
      </c>
      <c r="B23" s="45" t="s">
        <v>41</v>
      </c>
      <c r="C23" s="46" t="s">
        <v>42</v>
      </c>
      <c r="D23" s="47"/>
      <c r="E23" s="48">
        <v>2556885.12</v>
      </c>
      <c r="F23" s="47"/>
      <c r="G23" s="49">
        <v>2173352.35</v>
      </c>
      <c r="H23" s="48">
        <v>0</v>
      </c>
      <c r="I23" s="47"/>
      <c r="J23" s="48">
        <v>0</v>
      </c>
      <c r="K23" s="47"/>
      <c r="L23" s="47"/>
      <c r="M23" s="49">
        <v>383532.77</v>
      </c>
      <c r="N23" s="48">
        <v>0</v>
      </c>
      <c r="O23" s="47"/>
      <c r="P23" s="49">
        <v>0</v>
      </c>
      <c r="Q23" s="43">
        <v>42705</v>
      </c>
      <c r="R23" s="47"/>
      <c r="S23" s="47"/>
      <c r="T23" s="50" t="s">
        <v>0</v>
      </c>
    </row>
    <row r="24" spans="1:20" ht="14.4" customHeight="1" x14ac:dyDescent="0.3">
      <c r="A24" s="51" t="s">
        <v>43</v>
      </c>
      <c r="B24" s="51"/>
      <c r="C24" s="51"/>
      <c r="D24" s="51"/>
      <c r="E24" s="51"/>
      <c r="F24" s="15">
        <f>SUM(E21:F23)</f>
        <v>41428658.149999999</v>
      </c>
      <c r="G24" s="15">
        <f>SUM(G21:G23)</f>
        <v>35214359.43</v>
      </c>
      <c r="H24" s="15">
        <v>0</v>
      </c>
      <c r="I24" s="15"/>
      <c r="J24" s="15">
        <v>0</v>
      </c>
      <c r="K24" s="15"/>
      <c r="L24" s="15"/>
      <c r="M24" s="15">
        <f>SUM(M21:M23)</f>
        <v>6214298.7200000007</v>
      </c>
      <c r="N24" s="15">
        <v>0</v>
      </c>
      <c r="O24" s="15"/>
      <c r="P24" s="15">
        <v>0</v>
      </c>
      <c r="Q24" s="51" t="s">
        <v>0</v>
      </c>
      <c r="R24" s="51"/>
      <c r="S24" s="51"/>
      <c r="T24" s="51"/>
    </row>
    <row r="25" spans="1:20" x14ac:dyDescent="0.3">
      <c r="A25" s="51"/>
      <c r="B25" s="51"/>
      <c r="C25" s="51"/>
      <c r="D25" s="51"/>
      <c r="E25" s="51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51"/>
      <c r="R25" s="51"/>
      <c r="S25" s="51"/>
      <c r="T25" s="51"/>
    </row>
    <row r="26" spans="1:20" ht="16.8" customHeight="1" x14ac:dyDescent="0.3">
      <c r="A26" s="11" t="s">
        <v>44</v>
      </c>
      <c r="B26" s="12"/>
      <c r="C26" s="12"/>
      <c r="D26" s="12"/>
      <c r="E26" s="12"/>
      <c r="F26" s="13"/>
      <c r="G26" s="14">
        <v>35214359.920000002</v>
      </c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3"/>
    </row>
    <row r="27" spans="1:20" ht="33.6" customHeight="1" x14ac:dyDescent="0.3">
      <c r="F27" s="4"/>
      <c r="G27" s="3"/>
    </row>
    <row r="28" spans="1:20" ht="36.75" customHeight="1" x14ac:dyDescent="0.3">
      <c r="I28" s="3"/>
    </row>
  </sheetData>
  <mergeCells count="72">
    <mergeCell ref="C21:D22"/>
    <mergeCell ref="B21:B22"/>
    <mergeCell ref="A21:A22"/>
    <mergeCell ref="H21:I22"/>
    <mergeCell ref="J21:L22"/>
    <mergeCell ref="A2:Q2"/>
    <mergeCell ref="R2:T2"/>
    <mergeCell ref="A3:Q3"/>
    <mergeCell ref="R3:T3"/>
    <mergeCell ref="A4:C4"/>
    <mergeCell ref="D4:R4"/>
    <mergeCell ref="S4:T4"/>
    <mergeCell ref="A5:T5"/>
    <mergeCell ref="A6:T6"/>
    <mergeCell ref="A7:C7"/>
    <mergeCell ref="D7:R7"/>
    <mergeCell ref="S7:T7"/>
    <mergeCell ref="A8:T8"/>
    <mergeCell ref="A9:T9"/>
    <mergeCell ref="A10:T10"/>
    <mergeCell ref="A11:T11"/>
    <mergeCell ref="A12:H12"/>
    <mergeCell ref="I12:J12"/>
    <mergeCell ref="L12:N12"/>
    <mergeCell ref="O12:T12"/>
    <mergeCell ref="A15:A19"/>
    <mergeCell ref="B15:B19"/>
    <mergeCell ref="C15:D19"/>
    <mergeCell ref="E15:P15"/>
    <mergeCell ref="Q15:S19"/>
    <mergeCell ref="E20:F20"/>
    <mergeCell ref="H20:I20"/>
    <mergeCell ref="J20:L20"/>
    <mergeCell ref="N20:O20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A26:F26"/>
    <mergeCell ref="G26:T26"/>
    <mergeCell ref="F24:F25"/>
    <mergeCell ref="G24:G25"/>
    <mergeCell ref="M24:M25"/>
    <mergeCell ref="A24:E25"/>
    <mergeCell ref="Q24:T25"/>
    <mergeCell ref="P24:P25"/>
    <mergeCell ref="J24:L25"/>
    <mergeCell ref="H24:I25"/>
    <mergeCell ref="N24:O25"/>
    <mergeCell ref="R1:T1"/>
    <mergeCell ref="Q23:S23"/>
    <mergeCell ref="C23:D23"/>
    <mergeCell ref="E23:F23"/>
    <mergeCell ref="H23:I23"/>
    <mergeCell ref="J23:L23"/>
    <mergeCell ref="N23:O23"/>
    <mergeCell ref="Q20:S20"/>
    <mergeCell ref="E21:F22"/>
    <mergeCell ref="G21:G22"/>
    <mergeCell ref="M21:M22"/>
    <mergeCell ref="T21:T22"/>
    <mergeCell ref="N21:O22"/>
    <mergeCell ref="P21:P22"/>
    <mergeCell ref="Q21:S22"/>
    <mergeCell ref="C20:D20"/>
  </mergeCells>
  <pageMargins left="0.39370078740157499" right="0.39370078740157499" top="0.39370078740157499" bottom="0.85177795275590595" header="0.39370078740157499" footer="0.39370078740157499"/>
  <pageSetup paperSize="9" scale="71" fitToHeight="0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Karolina Narkevič</cp:lastModifiedBy>
  <cp:lastPrinted>2022-12-23T07:29:51Z</cp:lastPrinted>
  <dcterms:created xsi:type="dcterms:W3CDTF">2022-11-08T12:47:02Z</dcterms:created>
  <dcterms:modified xsi:type="dcterms:W3CDTF">2022-12-23T07:33:23Z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