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7720" windowHeight="14976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5" i="1"/>
  <c r="E26" i="1"/>
  <c r="E22" i="1"/>
  <c r="G27" i="1" l="1"/>
  <c r="F27" i="1" s="1"/>
  <c r="H27" i="1"/>
  <c r="M27" i="1"/>
</calcChain>
</file>

<file path=xl/sharedStrings.xml><?xml version="1.0" encoding="utf-8"?>
<sst xmlns="http://schemas.openxmlformats.org/spreadsheetml/2006/main" count="74" uniqueCount="59">
  <si>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</si>
  <si>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</si>
  <si>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</si>
  <si>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</si>
  <si>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</si>
  <si>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</si>
  <si>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2016-10-26</t>
  </si>
  <si>
    <t>Nr.</t>
  </si>
  <si>
    <t>08.1.1-CPVA-R-407-11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</si>
  <si>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</si>
  <si>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</si>
  <si>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</si>
  <si>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</si>
  <si>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</si>
  <si>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</si>
  <si>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</si>
  <si>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</si>
  <si>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</si>
  <si>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</si>
  <si>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</si>
  <si>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</si>
  <si>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</si>
  <si>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</si>
  <si>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</si>
  <si>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</si>
  <si>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</si>
  <si>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</si>
  <si>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</si>
  <si>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</si>
  <si>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</si>
  <si>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</si>
  <si>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</si>
  <si>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</si>
  <si>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</si>
  <si>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</si>
  <si>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</si>
  <si>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</si>
  <si>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</si>
  <si>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</si>
  <si>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Socialinių paslaugų plėtra Alytaus mieste</t>
  </si>
  <si>
    <t>Suėjus paraiškos pateikimo terminui projektas turi atitikti priemonės PFSA 24 punkto reikalavimus.</t>
  </si>
  <si>
    <t>2.</t>
  </si>
  <si>
    <t>Alytaus rajono savivaldybės administracija</t>
  </si>
  <si>
    <t>Psichosocialinės pagalbos centro įkūrimas</t>
  </si>
  <si>
    <t>Suėjus paraiškos pateikimo terminui projektas turi atitikti priemonės PFSA 24 punkto reikalavimus. 
PASTABA: projektu planuojama investuoti į pastatą (buvęs Alytaus rajono švietimo ir pedagoginės psichologinės pagalbos centro pastatas Margio g. 12/ Vytauto g. 20 Alytuje), į kurį jau buvo investuota ES struktūrinių fondų ir LR biudžeto lėšomis.</t>
  </si>
  <si>
    <t>3.</t>
  </si>
  <si>
    <t>Druskininkų savivaldybės administracija</t>
  </si>
  <si>
    <t>Socialinių paslaugų infrastruktūros plėtra Druskininkų savivaldybėje</t>
  </si>
  <si>
    <t>4.</t>
  </si>
  <si>
    <t>Varėnos rajono savivaldybės administracija</t>
  </si>
  <si>
    <t>Socialinių paslaugų infrastruktūros plėtra Varėnos rajono savivaldybėje</t>
  </si>
  <si>
    <t>Suėjus paraiškos pateikimo terminui projektas turi atitikti priemonės PFSA 24 punkto reikalavimus.  
PASTABA: projektu planuojama investuoti į pastatą (buvęs pradinės mokyklos pastatas Z.Voronecko g. 2 Varėnoje), į kurį jau buvo investuota dviejų projektų lėšomis iš ES Sanglaudos fondo bei iš LR valstybės biudžeto.</t>
  </si>
  <si>
    <t>5.</t>
  </si>
  <si>
    <t>VšĮ "Kapčiamiesčio globos namai</t>
  </si>
  <si>
    <t>Socialinių paslaugų infrastruktūros modernizavimas ir plėtra VšĮ Kapčiamiesčio globos namuose</t>
  </si>
  <si>
    <t>Suėjus paraiškos pateikimo terminui projektas turi atitikti priemonės projektų finansavimo sąlygų aprašo, patvirtinto Lietuvos Respublikos socialinės apsaugos ir darbo ministro 2016 m. birželio 22 d. įsakymu Nr. A1-307 (toliau - PFSA)  24 punkto reikalavimus.</t>
  </si>
  <si>
    <t>IŠ VISO:</t>
  </si>
  <si>
    <t>Regionui numatytas ES struktūrinių fondų lėšų limitas:</t>
  </si>
  <si>
    <t>PATVIRTINTA
Alytaus regiono plėtros tarybos 
2016 m. spalio 26 d. sprendimu Nr. 51/6S-41
(Alytaus regiono plėtros tarybos 
2023 m. sausio 25 d. sprendimo Nr. K-3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</si>
</sst>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4"/>
      <name val="Calibri"/>
      <family val="2"/>
    </font>
    <font>
      <sz val="11"/>
      <name val="Calibri"/>
      <family val="2"/>
    </font>
    <font>
      <sz val="9"/>
      <name val="Calibri"/>
      <family val="2"/>
      <charset val="186"/>
    </font>
    <font>
      <b/>
      <sz val="12"/>
      <color rgb="FFFF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164" fontId="1" fillId="0" borderId="0" xfId="0" applyNumberFormat="1" applyFont="1"/>
    <xf numFmtId="0" fontId="8" fillId="3" borderId="2" xfId="1" applyFont="1" applyFill="1" applyBorder="1" applyAlignment="1">
      <alignment vertical="top" wrapText="1" readingOrder="1"/>
    </xf>
    <xf numFmtId="164" fontId="8" fillId="3" borderId="2" xfId="1" applyNumberFormat="1" applyFont="1" applyFill="1" applyBorder="1" applyAlignment="1">
      <alignment vertical="top" wrapText="1" readingOrder="1"/>
    </xf>
    <xf numFmtId="0" fontId="8" fillId="3" borderId="2" xfId="1" applyFont="1" applyFill="1" applyBorder="1" applyAlignment="1">
      <alignment horizontal="left" vertical="top" wrapText="1" readingOrder="1"/>
    </xf>
    <xf numFmtId="164" fontId="8" fillId="3" borderId="2" xfId="1" applyNumberFormat="1" applyFont="1" applyFill="1" applyBorder="1" applyAlignment="1">
      <alignment horizontal="right" vertical="top" wrapText="1" readingOrder="1"/>
    </xf>
    <xf numFmtId="4" fontId="1" fillId="0" borderId="0" xfId="0" applyNumberFormat="1" applyFont="1"/>
    <xf numFmtId="0" fontId="15" fillId="0" borderId="0" xfId="0" applyFont="1"/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1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3" borderId="2" xfId="1" applyFont="1" applyFill="1" applyBorder="1" applyAlignment="1">
      <alignment vertical="top" wrapText="1" readingOrder="1"/>
    </xf>
    <xf numFmtId="0" fontId="1" fillId="3" borderId="5" xfId="1" applyFont="1" applyFill="1" applyBorder="1" applyAlignment="1">
      <alignment vertical="top" wrapText="1"/>
    </xf>
    <xf numFmtId="164" fontId="8" fillId="3" borderId="2" xfId="1" applyNumberFormat="1" applyFont="1" applyFill="1" applyBorder="1" applyAlignment="1">
      <alignment vertical="top" wrapText="1" readingOrder="1"/>
    </xf>
    <xf numFmtId="0" fontId="1" fillId="3" borderId="4" xfId="1" applyFont="1" applyFill="1" applyBorder="1" applyAlignment="1">
      <alignment vertical="top" wrapText="1"/>
    </xf>
    <xf numFmtId="164" fontId="8" fillId="3" borderId="2" xfId="1" applyNumberFormat="1" applyFont="1" applyFill="1" applyBorder="1" applyAlignment="1">
      <alignment horizontal="right" vertical="top" wrapText="1" readingOrder="1"/>
    </xf>
    <xf numFmtId="0" fontId="1" fillId="3" borderId="5" xfId="1" applyFont="1" applyFill="1" applyBorder="1" applyAlignment="1">
      <alignment horizontal="right" vertical="top" wrapText="1" readingOrder="1"/>
    </xf>
    <xf numFmtId="0" fontId="1" fillId="3" borderId="4" xfId="1" applyFont="1" applyFill="1" applyBorder="1" applyAlignment="1">
      <alignment horizontal="right" vertical="top" wrapText="1" readingOrder="1"/>
    </xf>
    <xf numFmtId="165" fontId="8" fillId="3" borderId="2" xfId="1" applyNumberFormat="1" applyFont="1" applyFill="1" applyBorder="1" applyAlignment="1">
      <alignment horizontal="right" vertical="top" wrapText="1" readingOrder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3" fillId="0" borderId="2" xfId="1" applyFont="1" applyBorder="1" applyAlignment="1">
      <alignment horizontal="right" vertical="top" wrapText="1" readingOrder="1"/>
    </xf>
    <xf numFmtId="0" fontId="14" fillId="0" borderId="4" xfId="1" applyFont="1" applyBorder="1" applyAlignment="1">
      <alignment vertical="top" wrapText="1"/>
    </xf>
    <xf numFmtId="0" fontId="14" fillId="0" borderId="5" xfId="1" applyFont="1" applyBorder="1" applyAlignment="1">
      <alignment vertical="top" wrapText="1"/>
    </xf>
    <xf numFmtId="166" fontId="3" fillId="0" borderId="2" xfId="1" applyNumberFormat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zoomScale="70" zoomScaleNormal="70" workbookViewId="0">
      <selection activeCell="R3" sqref="R3:T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8" x14ac:dyDescent="0.35">
      <c r="R1" s="56"/>
      <c r="S1" s="57"/>
      <c r="T1" s="57"/>
    </row>
    <row r="2" spans="1:20" ht="11.4" customHeight="1" x14ac:dyDescent="0.3">
      <c r="R2" s="14"/>
    </row>
    <row r="3" spans="1:20" ht="62.25" customHeight="1" x14ac:dyDescent="0.3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 t="s">
        <v>58</v>
      </c>
      <c r="S3" s="16"/>
      <c r="T3" s="16"/>
    </row>
    <row r="4" spans="1:20" ht="17.100000000000001" customHeight="1" x14ac:dyDescent="0.3">
      <c r="A4" s="15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8" t="s">
        <v>0</v>
      </c>
      <c r="S4" s="16"/>
      <c r="T4" s="16"/>
    </row>
    <row r="5" spans="1:20" ht="17.100000000000001" customHeight="1" x14ac:dyDescent="0.3">
      <c r="A5" s="19" t="s">
        <v>0</v>
      </c>
      <c r="B5" s="16"/>
      <c r="C5" s="16"/>
      <c r="D5" s="20" t="s">
        <v>1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9" t="s">
        <v>0</v>
      </c>
      <c r="T5" s="16"/>
    </row>
    <row r="6" spans="1:20" ht="17.100000000000001" customHeight="1" x14ac:dyDescent="0.3">
      <c r="A6" s="22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7.100000000000001" customHeight="1" x14ac:dyDescent="0.3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17.100000000000001" customHeight="1" x14ac:dyDescent="0.3">
      <c r="A8" s="19" t="s">
        <v>0</v>
      </c>
      <c r="B8" s="16"/>
      <c r="C8" s="16"/>
      <c r="D8" s="23" t="s">
        <v>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19" t="s">
        <v>0</v>
      </c>
      <c r="T8" s="16"/>
    </row>
    <row r="9" spans="1:20" ht="17.100000000000001" customHeight="1" x14ac:dyDescent="0.3">
      <c r="A9" s="22" t="s"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5" customHeight="1" x14ac:dyDescent="0.3">
      <c r="A10" s="24" t="s">
        <v>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15" customHeight="1" x14ac:dyDescent="0.3">
      <c r="A11" s="25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17.100000000000001" customHeight="1" x14ac:dyDescent="0.3">
      <c r="A12" s="26" t="s"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x14ac:dyDescent="0.3">
      <c r="A13" s="19" t="s">
        <v>0</v>
      </c>
      <c r="B13" s="16"/>
      <c r="C13" s="16"/>
      <c r="D13" s="16"/>
      <c r="E13" s="16"/>
      <c r="F13" s="16"/>
      <c r="G13" s="16"/>
      <c r="H13" s="16"/>
      <c r="I13" s="27" t="s">
        <v>6</v>
      </c>
      <c r="J13" s="21"/>
      <c r="K13" s="1" t="s">
        <v>7</v>
      </c>
      <c r="L13" s="27" t="s">
        <v>8</v>
      </c>
      <c r="M13" s="21"/>
      <c r="N13" s="21"/>
      <c r="O13" s="19" t="s">
        <v>0</v>
      </c>
      <c r="P13" s="16"/>
      <c r="Q13" s="16"/>
      <c r="R13" s="16"/>
      <c r="S13" s="16"/>
      <c r="T13" s="16"/>
    </row>
    <row r="14" spans="1:20" ht="0" hidden="1" customHeight="1" x14ac:dyDescent="0.3"/>
    <row r="15" spans="1:20" ht="12.3" customHeight="1" x14ac:dyDescent="0.3"/>
    <row r="16" spans="1:20" ht="17.25" customHeight="1" x14ac:dyDescent="0.3">
      <c r="A16" s="28" t="s">
        <v>9</v>
      </c>
      <c r="B16" s="28" t="s">
        <v>10</v>
      </c>
      <c r="C16" s="28" t="s">
        <v>11</v>
      </c>
      <c r="D16" s="31"/>
      <c r="E16" s="28" t="s">
        <v>12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7"/>
      <c r="Q16" s="28" t="s">
        <v>13</v>
      </c>
      <c r="R16" s="38"/>
      <c r="S16" s="31"/>
      <c r="T16" s="28" t="s">
        <v>14</v>
      </c>
    </row>
    <row r="17" spans="1:20" ht="20.399999999999999" customHeight="1" x14ac:dyDescent="0.3">
      <c r="A17" s="29"/>
      <c r="B17" s="29"/>
      <c r="C17" s="32"/>
      <c r="D17" s="33"/>
      <c r="E17" s="28" t="s">
        <v>15</v>
      </c>
      <c r="F17" s="31"/>
      <c r="G17" s="28" t="s">
        <v>16</v>
      </c>
      <c r="H17" s="36"/>
      <c r="I17" s="37"/>
      <c r="J17" s="39" t="s">
        <v>17</v>
      </c>
      <c r="K17" s="16"/>
      <c r="L17" s="16"/>
      <c r="M17" s="16"/>
      <c r="N17" s="16"/>
      <c r="O17" s="16"/>
      <c r="P17" s="16"/>
      <c r="Q17" s="32"/>
      <c r="R17" s="16"/>
      <c r="S17" s="33"/>
      <c r="T17" s="29"/>
    </row>
    <row r="18" spans="1:20" ht="16.350000000000001" customHeight="1" x14ac:dyDescent="0.3">
      <c r="A18" s="29"/>
      <c r="B18" s="29"/>
      <c r="C18" s="32"/>
      <c r="D18" s="33"/>
      <c r="E18" s="32"/>
      <c r="F18" s="33"/>
      <c r="G18" s="28" t="s">
        <v>18</v>
      </c>
      <c r="H18" s="40" t="s">
        <v>0</v>
      </c>
      <c r="I18" s="36"/>
      <c r="J18" s="41" t="s">
        <v>19</v>
      </c>
      <c r="K18" s="42"/>
      <c r="L18" s="42"/>
      <c r="M18" s="42"/>
      <c r="N18" s="42"/>
      <c r="O18" s="42"/>
      <c r="P18" s="43"/>
      <c r="Q18" s="32"/>
      <c r="R18" s="16"/>
      <c r="S18" s="33"/>
      <c r="T18" s="29"/>
    </row>
    <row r="19" spans="1:20" ht="17.100000000000001" customHeight="1" x14ac:dyDescent="0.3">
      <c r="A19" s="29"/>
      <c r="B19" s="29"/>
      <c r="C19" s="32"/>
      <c r="D19" s="33"/>
      <c r="E19" s="32"/>
      <c r="F19" s="33"/>
      <c r="G19" s="29"/>
      <c r="H19" s="28" t="s">
        <v>20</v>
      </c>
      <c r="I19" s="31"/>
      <c r="J19" s="28" t="s">
        <v>21</v>
      </c>
      <c r="K19" s="36"/>
      <c r="L19" s="36"/>
      <c r="M19" s="36"/>
      <c r="N19" s="36"/>
      <c r="O19" s="36"/>
      <c r="P19" s="37"/>
      <c r="Q19" s="32"/>
      <c r="R19" s="16"/>
      <c r="S19" s="33"/>
      <c r="T19" s="29"/>
    </row>
    <row r="20" spans="1:20" ht="50.1" customHeight="1" x14ac:dyDescent="0.3">
      <c r="A20" s="30"/>
      <c r="B20" s="30"/>
      <c r="C20" s="34"/>
      <c r="D20" s="35"/>
      <c r="E20" s="34"/>
      <c r="F20" s="35"/>
      <c r="G20" s="30"/>
      <c r="H20" s="34"/>
      <c r="I20" s="35"/>
      <c r="J20" s="28" t="s">
        <v>20</v>
      </c>
      <c r="K20" s="36"/>
      <c r="L20" s="37"/>
      <c r="M20" s="2" t="s">
        <v>22</v>
      </c>
      <c r="N20" s="28" t="s">
        <v>23</v>
      </c>
      <c r="O20" s="37"/>
      <c r="P20" s="2" t="s">
        <v>24</v>
      </c>
      <c r="Q20" s="34"/>
      <c r="R20" s="21"/>
      <c r="S20" s="35"/>
      <c r="T20" s="30"/>
    </row>
    <row r="21" spans="1:20" x14ac:dyDescent="0.3">
      <c r="A21" s="3" t="s">
        <v>25</v>
      </c>
      <c r="B21" s="3" t="s">
        <v>26</v>
      </c>
      <c r="C21" s="44" t="s">
        <v>27</v>
      </c>
      <c r="D21" s="37"/>
      <c r="E21" s="44" t="s">
        <v>28</v>
      </c>
      <c r="F21" s="37"/>
      <c r="G21" s="3" t="s">
        <v>29</v>
      </c>
      <c r="H21" s="44" t="s">
        <v>30</v>
      </c>
      <c r="I21" s="37"/>
      <c r="J21" s="44" t="s">
        <v>31</v>
      </c>
      <c r="K21" s="36"/>
      <c r="L21" s="37"/>
      <c r="M21" s="3" t="s">
        <v>32</v>
      </c>
      <c r="N21" s="44" t="s">
        <v>33</v>
      </c>
      <c r="O21" s="37"/>
      <c r="P21" s="3" t="s">
        <v>34</v>
      </c>
      <c r="Q21" s="44" t="s">
        <v>35</v>
      </c>
      <c r="R21" s="36"/>
      <c r="S21" s="37"/>
      <c r="T21" s="3" t="s">
        <v>36</v>
      </c>
    </row>
    <row r="22" spans="1:20" ht="44.55" customHeight="1" x14ac:dyDescent="0.3">
      <c r="A22" s="4" t="s">
        <v>37</v>
      </c>
      <c r="B22" s="4" t="s">
        <v>38</v>
      </c>
      <c r="C22" s="45" t="s">
        <v>39</v>
      </c>
      <c r="D22" s="37"/>
      <c r="E22" s="46">
        <f>SUM(G22:P22)</f>
        <v>600732.80000000005</v>
      </c>
      <c r="F22" s="37"/>
      <c r="G22" s="5">
        <v>346361</v>
      </c>
      <c r="H22" s="46">
        <v>0</v>
      </c>
      <c r="I22" s="37"/>
      <c r="J22" s="46">
        <v>0</v>
      </c>
      <c r="K22" s="36"/>
      <c r="L22" s="37"/>
      <c r="M22" s="5">
        <v>254371.8</v>
      </c>
      <c r="N22" s="46">
        <v>0</v>
      </c>
      <c r="O22" s="37"/>
      <c r="P22" s="5">
        <v>0</v>
      </c>
      <c r="Q22" s="47">
        <v>42766</v>
      </c>
      <c r="R22" s="36"/>
      <c r="S22" s="37"/>
      <c r="T22" s="7" t="s">
        <v>40</v>
      </c>
    </row>
    <row r="23" spans="1:20" ht="147.75" customHeight="1" x14ac:dyDescent="0.3">
      <c r="A23" s="9" t="s">
        <v>41</v>
      </c>
      <c r="B23" s="9" t="s">
        <v>42</v>
      </c>
      <c r="C23" s="48" t="s">
        <v>43</v>
      </c>
      <c r="D23" s="49"/>
      <c r="E23" s="46">
        <f t="shared" ref="E23:E26" si="0">SUM(G23:P23)</f>
        <v>185399.15000000002</v>
      </c>
      <c r="F23" s="37"/>
      <c r="G23" s="10">
        <v>157589.23000000001</v>
      </c>
      <c r="H23" s="50">
        <v>0</v>
      </c>
      <c r="I23" s="49"/>
      <c r="J23" s="50">
        <v>0</v>
      </c>
      <c r="K23" s="51"/>
      <c r="L23" s="49"/>
      <c r="M23" s="10">
        <v>27809.919999999998</v>
      </c>
      <c r="N23" s="50">
        <v>0</v>
      </c>
      <c r="O23" s="49"/>
      <c r="P23" s="10">
        <v>0</v>
      </c>
      <c r="Q23" s="55">
        <v>42734</v>
      </c>
      <c r="R23" s="51"/>
      <c r="S23" s="49"/>
      <c r="T23" s="11" t="s">
        <v>44</v>
      </c>
    </row>
    <row r="24" spans="1:20" ht="52.5" customHeight="1" x14ac:dyDescent="0.3">
      <c r="A24" s="9" t="s">
        <v>45</v>
      </c>
      <c r="B24" s="9" t="s">
        <v>46</v>
      </c>
      <c r="C24" s="48" t="s">
        <v>47</v>
      </c>
      <c r="D24" s="49"/>
      <c r="E24" s="46">
        <f>SUM(G24:P24)</f>
        <v>255399.18</v>
      </c>
      <c r="F24" s="37"/>
      <c r="G24" s="12">
        <v>99248.3</v>
      </c>
      <c r="H24" s="52">
        <v>0</v>
      </c>
      <c r="I24" s="53"/>
      <c r="J24" s="52">
        <v>0</v>
      </c>
      <c r="K24" s="54"/>
      <c r="L24" s="53"/>
      <c r="M24" s="12">
        <v>156150.88</v>
      </c>
      <c r="N24" s="50">
        <v>0</v>
      </c>
      <c r="O24" s="49"/>
      <c r="P24" s="10">
        <v>0</v>
      </c>
      <c r="Q24" s="55">
        <v>42735</v>
      </c>
      <c r="R24" s="51"/>
      <c r="S24" s="49"/>
      <c r="T24" s="11" t="s">
        <v>40</v>
      </c>
    </row>
    <row r="25" spans="1:20" ht="126" customHeight="1" x14ac:dyDescent="0.3">
      <c r="A25" s="9" t="s">
        <v>48</v>
      </c>
      <c r="B25" s="9" t="s">
        <v>49</v>
      </c>
      <c r="C25" s="48" t="s">
        <v>50</v>
      </c>
      <c r="D25" s="49"/>
      <c r="E25" s="46">
        <f t="shared" si="0"/>
        <v>148480</v>
      </c>
      <c r="F25" s="37"/>
      <c r="G25" s="10">
        <v>126208</v>
      </c>
      <c r="H25" s="50">
        <v>0</v>
      </c>
      <c r="I25" s="49"/>
      <c r="J25" s="50">
        <v>0</v>
      </c>
      <c r="K25" s="51"/>
      <c r="L25" s="49"/>
      <c r="M25" s="10">
        <v>22272</v>
      </c>
      <c r="N25" s="50">
        <v>0</v>
      </c>
      <c r="O25" s="49"/>
      <c r="P25" s="10">
        <v>0</v>
      </c>
      <c r="Q25" s="55">
        <v>42719</v>
      </c>
      <c r="R25" s="51"/>
      <c r="S25" s="49"/>
      <c r="T25" s="11" t="s">
        <v>51</v>
      </c>
    </row>
    <row r="26" spans="1:20" ht="115.5" customHeight="1" x14ac:dyDescent="0.3">
      <c r="A26" s="9" t="s">
        <v>52</v>
      </c>
      <c r="B26" s="9" t="s">
        <v>53</v>
      </c>
      <c r="C26" s="48" t="s">
        <v>54</v>
      </c>
      <c r="D26" s="49"/>
      <c r="E26" s="46">
        <f t="shared" si="0"/>
        <v>146319</v>
      </c>
      <c r="F26" s="37"/>
      <c r="G26" s="10">
        <v>124371.15</v>
      </c>
      <c r="H26" s="50">
        <v>21947.85</v>
      </c>
      <c r="I26" s="49"/>
      <c r="J26" s="50">
        <v>0</v>
      </c>
      <c r="K26" s="51"/>
      <c r="L26" s="49"/>
      <c r="M26" s="10">
        <v>0</v>
      </c>
      <c r="N26" s="50">
        <v>0</v>
      </c>
      <c r="O26" s="49"/>
      <c r="P26" s="10">
        <v>0</v>
      </c>
      <c r="Q26" s="55">
        <v>42735</v>
      </c>
      <c r="R26" s="51"/>
      <c r="S26" s="49"/>
      <c r="T26" s="11" t="s">
        <v>55</v>
      </c>
    </row>
    <row r="27" spans="1:20" x14ac:dyDescent="0.3">
      <c r="A27" s="62" t="s">
        <v>56</v>
      </c>
      <c r="B27" s="63"/>
      <c r="C27" s="63"/>
      <c r="D27" s="63"/>
      <c r="E27" s="64"/>
      <c r="F27" s="6">
        <f>SUM(G27:P27)</f>
        <v>1336330.1299999999</v>
      </c>
      <c r="G27" s="6">
        <f>SUM(G22:G26)</f>
        <v>853777.68</v>
      </c>
      <c r="H27" s="65">
        <f>SUM(H22:I26)</f>
        <v>21947.85</v>
      </c>
      <c r="I27" s="64"/>
      <c r="J27" s="65">
        <v>0</v>
      </c>
      <c r="K27" s="63"/>
      <c r="L27" s="64"/>
      <c r="M27" s="6">
        <f>SUM(M22:M26)</f>
        <v>460604.6</v>
      </c>
      <c r="N27" s="65">
        <v>0</v>
      </c>
      <c r="O27" s="64"/>
      <c r="P27" s="6">
        <v>0</v>
      </c>
      <c r="Q27" s="66" t="s">
        <v>0</v>
      </c>
      <c r="R27" s="63"/>
      <c r="S27" s="63"/>
      <c r="T27" s="64"/>
    </row>
    <row r="28" spans="1:20" ht="16.95" customHeight="1" x14ac:dyDescent="0.3">
      <c r="A28" s="58" t="s">
        <v>57</v>
      </c>
      <c r="B28" s="59"/>
      <c r="C28" s="59"/>
      <c r="D28" s="59"/>
      <c r="E28" s="59"/>
      <c r="F28" s="60"/>
      <c r="G28" s="61">
        <v>885762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60"/>
    </row>
    <row r="29" spans="1:20" ht="33.6" customHeight="1" x14ac:dyDescent="0.3">
      <c r="F29" s="8"/>
      <c r="G29" s="13"/>
    </row>
    <row r="30" spans="1:20" ht="36.6" customHeight="1" x14ac:dyDescent="0.3">
      <c r="N30" s="13"/>
    </row>
  </sheetData>
  <mergeCells count="80">
    <mergeCell ref="R1:T1"/>
    <mergeCell ref="A28:F28"/>
    <mergeCell ref="G28:T28"/>
    <mergeCell ref="A27:E27"/>
    <mergeCell ref="H27:I27"/>
    <mergeCell ref="J27:L27"/>
    <mergeCell ref="N27:O27"/>
    <mergeCell ref="Q27:T27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Q23:S23"/>
    <mergeCell ref="Q24:S24"/>
    <mergeCell ref="C24:D24"/>
    <mergeCell ref="E24:F24"/>
    <mergeCell ref="H24:I24"/>
    <mergeCell ref="J24:L24"/>
    <mergeCell ref="N24:O24"/>
    <mergeCell ref="C23:D23"/>
    <mergeCell ref="E23:F23"/>
    <mergeCell ref="H23:I23"/>
    <mergeCell ref="J23:L23"/>
    <mergeCell ref="N23:O23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T16:T20"/>
    <mergeCell ref="E17:F20"/>
    <mergeCell ref="G17:I17"/>
    <mergeCell ref="J17:P17"/>
    <mergeCell ref="G18:G20"/>
    <mergeCell ref="H18:I18"/>
    <mergeCell ref="J18:P18"/>
    <mergeCell ref="H19:I20"/>
    <mergeCell ref="J19:P19"/>
    <mergeCell ref="J20:L20"/>
    <mergeCell ref="N20:O20"/>
    <mergeCell ref="A16:A20"/>
    <mergeCell ref="B16:B20"/>
    <mergeCell ref="C16:D20"/>
    <mergeCell ref="E16:P16"/>
    <mergeCell ref="Q16:S20"/>
    <mergeCell ref="A9:T9"/>
    <mergeCell ref="A10:T10"/>
    <mergeCell ref="A11:T11"/>
    <mergeCell ref="A12:T12"/>
    <mergeCell ref="A13:H13"/>
    <mergeCell ref="I13:J13"/>
    <mergeCell ref="L13:N13"/>
    <mergeCell ref="O13:T13"/>
    <mergeCell ref="A6:T6"/>
    <mergeCell ref="A7:T7"/>
    <mergeCell ref="A8:C8"/>
    <mergeCell ref="D8:R8"/>
    <mergeCell ref="S8:T8"/>
    <mergeCell ref="A3:Q3"/>
    <mergeCell ref="R3:T3"/>
    <mergeCell ref="A4:Q4"/>
    <mergeCell ref="R4:T4"/>
    <mergeCell ref="A5:C5"/>
    <mergeCell ref="D5:R5"/>
    <mergeCell ref="S5:T5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Vygantas Vilčiauskas</dc:creator>
  <cp:keywords/>
  <dc:description/>
  <cp:lastModifiedBy>Edita Pociūtė</cp:lastModifiedBy>
  <cp:revision/>
  <dcterms:created xsi:type="dcterms:W3CDTF">2022-02-07T06:32:32Z</dcterms:created>
  <dcterms:modified xsi:type="dcterms:W3CDTF">2023-01-27T11:20:42Z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