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everinas\Documents\Documents\Regiono pletros taryba 2018-07-26\"/>
    </mc:Choice>
  </mc:AlternateContent>
  <bookViews>
    <workbookView xWindow="0" yWindow="0" windowWidth="19995" windowHeight="3705"/>
  </bookViews>
  <sheets>
    <sheet name="20180712" sheetId="1" r:id="rId1"/>
    <sheet name="Lapas1" sheetId="2" r:id="rId2"/>
  </sheets>
  <calcPr calcId="162913"/>
</workbook>
</file>

<file path=xl/calcChain.xml><?xml version="1.0" encoding="utf-8"?>
<calcChain xmlns="http://schemas.openxmlformats.org/spreadsheetml/2006/main">
  <c r="J36" i="1" l="1"/>
  <c r="K36" i="1"/>
  <c r="L36" i="1"/>
  <c r="M36" i="1"/>
  <c r="I36" i="1"/>
  <c r="H36" i="1"/>
  <c r="G35" i="1"/>
  <c r="G34" i="1"/>
  <c r="G30" i="1"/>
  <c r="G31" i="1"/>
  <c r="G32" i="1"/>
  <c r="G33" i="1"/>
  <c r="G20" i="1" l="1"/>
  <c r="G21" i="1"/>
  <c r="G22" i="1"/>
  <c r="G23" i="1"/>
  <c r="G24" i="1"/>
  <c r="G25" i="1"/>
  <c r="G26" i="1"/>
  <c r="G27" i="1"/>
  <c r="G28" i="1"/>
  <c r="G29" i="1"/>
  <c r="B21" i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20" i="1"/>
  <c r="G19" i="1" l="1"/>
  <c r="G36" i="1" s="1"/>
</calcChain>
</file>

<file path=xl/sharedStrings.xml><?xml version="1.0" encoding="utf-8"?>
<sst xmlns="http://schemas.openxmlformats.org/spreadsheetml/2006/main" count="80" uniqueCount="64">
  <si>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</si>
  <si>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</si>
  <si>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</si>
  <si>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</si>
  <si>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</si>
  <si>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</si>
  <si>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</si>
  <si>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</si>
  <si>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</si>
  <si>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</si>
  <si>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</si>
  <si>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</si>
  <si>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</si>
  <si>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</si>
  <si>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</si>
  <si>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</si>
  <si>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</si>
  <si>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</si>
  <si>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</si>
  <si>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</si>
  <si>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</si>
  <si>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TAURAGĖS REGIONO PROJEKTŲ SĄRAŠAS </t>
  </si>
  <si>
    <t xml:space="preserve">Patvirtintas
</t>
  </si>
  <si>
    <t>Atitinka priemonės projektų finansavimo sąlygų apraše nustatytus reikalavimus.</t>
  </si>
  <si>
    <t xml:space="preserve">Tauragės regiono plėtros tarybos 
</t>
  </si>
  <si>
    <t xml:space="preserve">2018 m. liepos 12 d. sprendimu Nr. 51/9S-35 </t>
  </si>
  <si>
    <t>Lietuvos Respublikos sveikatos apsaugos ministerija</t>
  </si>
  <si>
    <t xml:space="preserve">08.1.3-CPVA-R-609 „Pirminės asmens sveikatos priežiūros veiklos efektyvumo didinimas“ </t>
  </si>
  <si>
    <t>Nr. 08.1.3-CPVA-R-609-71</t>
  </si>
  <si>
    <t>N. Dungveckienės šeimos klinikos pirminės asmens sveikatos priežiūros veiklos efektyvumo didinimas</t>
  </si>
  <si>
    <t>T. Švedko gydytojos kabineto pirminės asmens sveikatos priežiūros veiklos efektyvumo didinimas</t>
  </si>
  <si>
    <t>UAB InMedica šeimos klinikų Tauragėje ir Skaudvilėje veiklos efektyvumo didinimas</t>
  </si>
  <si>
    <t>UAB Jurbarko šeimos klinikos pirminės asmens sveikatos priežiūros veiklos efektyvumo didinimas</t>
  </si>
  <si>
    <t>UAB Mažonienės medicinos kabineto veiklos efektyvumo didinimas</t>
  </si>
  <si>
    <t>V. R. Petkinienės IĮ „Philema“ pirminės asmens sveikatos priežiūros veiklos efektyvumo didinimas</t>
  </si>
  <si>
    <t>VšĮ Laukuvos ambulatorijos teikiamų paslaugų kokybės gerinimas</t>
  </si>
  <si>
    <t>Jurbarko rajono viešųjų pirminės asmens sveikatos priežiūros įstaigų veiklos efektyvumo didinimas</t>
  </si>
  <si>
    <t>Ambulatorinių sveikatos priežiūros paslaugų prieinamumo gerinimas VšĮ Pajūrio ambulatorijoje</t>
  </si>
  <si>
    <t>VšĮ Tauragės rajono pirminės sveikatos priežiūros centro veiklos efektyvumo didinimas</t>
  </si>
  <si>
    <t>UAB „Šeimos pulsas“ veiklos efektyvumo didinimas</t>
  </si>
  <si>
    <t>N. Dungveckienės šeimos klinika</t>
  </si>
  <si>
    <t>T. Švedko gydytojos kabinetas</t>
  </si>
  <si>
    <t>UAB InMedica</t>
  </si>
  <si>
    <t>UAB Jurbarko šeimos klinika</t>
  </si>
  <si>
    <t>UAB Mažonienės medicinos kabinetas</t>
  </si>
  <si>
    <t>V. R. Petkinienės IĮ „Philema“</t>
  </si>
  <si>
    <t>Viešoji įstaiga Laukuvos ambulatorija</t>
  </si>
  <si>
    <t>VšĮ Jurbarko rajono pirminės sveikatos priežiūros centras</t>
  </si>
  <si>
    <t>VšĮ Pajūrio ambulatorija</t>
  </si>
  <si>
    <t>VšĮ Tauragės rajono pirminės sveikatos priežiūros centras</t>
  </si>
  <si>
    <t>UAB „Šeimos pulsas“</t>
  </si>
  <si>
    <t>IĮ „Pagėgių šeimos centras“</t>
  </si>
  <si>
    <t>IĮ Pagėgių šeimos centras veiklos efektyvumo gerinimas</t>
  </si>
  <si>
    <t>Pagėgių savivaldybės administracija</t>
  </si>
  <si>
    <t>Pagėgių PSPC paslaugų prieinamumo ir kokybės gerinimas</t>
  </si>
  <si>
    <t>UAB Šilalės šeimos gydytojo praktika</t>
  </si>
  <si>
    <t>Gyventojų sveikatos priežiūros paslaugų gerinimas ir priklausomybės nuo opioidų mažinimas</t>
  </si>
  <si>
    <t>VšĮ Kaltinėnų pirminės sveikatos priežiūros centras</t>
  </si>
  <si>
    <t>VšĮ Kaltinėnų PSPC paslaugų kokybės gerinimas</t>
  </si>
  <si>
    <t>VšĮ Kvėdarnos ambulatorija</t>
  </si>
  <si>
    <t>Ambulatorinių sveikatos priežiūros paslaugų prieinamumo gerinimas VšĮ Kvėdarnos ambulatorijoje</t>
  </si>
  <si>
    <t>VŠĮ Šilalės pirminės sveikatos priežiūros centras</t>
  </si>
  <si>
    <t>Sveikatos priežiūros paslaugų prieinamumo gerinimas VšĮ Šilalės pirminės sveikatos priežiūros centre</t>
  </si>
  <si>
    <t>(2018 m. liepos 27 d. sprendimo Nr. 51/9S-36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</si>
</sst>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2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5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14" fontId="4" fillId="0" borderId="0" xfId="1" applyNumberFormat="1" applyFont="1" applyAlignment="1">
      <alignment wrapText="1"/>
    </xf>
    <xf numFmtId="0" fontId="4" fillId="0" borderId="0" xfId="1" applyFont="1" applyAlignment="1">
      <alignment wrapText="1"/>
    </xf>
    <xf numFmtId="0" fontId="3" fillId="0" borderId="0" xfId="1" applyFont="1" applyBorder="1" applyAlignment="1"/>
    <xf numFmtId="0" fontId="2" fillId="0" borderId="1" xfId="1" applyFont="1" applyFill="1" applyBorder="1" applyAlignment="1">
      <alignment horizontal="left" vertical="center" wrapText="1"/>
    </xf>
    <xf numFmtId="14" fontId="2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4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 wrapText="1"/>
    </xf>
    <xf numFmtId="4" fontId="8" fillId="0" borderId="1" xfId="1" applyNumberFormat="1" applyFont="1" applyBorder="1" applyAlignment="1">
      <alignment horizontal="center" vertical="center" wrapText="1"/>
    </xf>
    <xf numFmtId="14" fontId="8" fillId="0" borderId="1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top" wrapText="1"/>
    </xf>
    <xf numFmtId="0" fontId="2" fillId="0" borderId="0" xfId="1" applyFont="1" applyBorder="1"/>
    <xf numFmtId="0" fontId="2" fillId="0" borderId="0" xfId="1" applyFont="1" applyBorder="1" applyAlignment="1">
      <alignment wrapText="1"/>
    </xf>
    <xf numFmtId="0" fontId="4" fillId="0" borderId="0" xfId="1" applyFont="1" applyFill="1" applyBorder="1" applyAlignment="1"/>
    <xf numFmtId="0" fontId="11" fillId="0" borderId="0" xfId="1" applyFont="1" applyBorder="1" applyAlignment="1">
      <alignment horizontal="left"/>
    </xf>
    <xf numFmtId="0" fontId="11" fillId="0" borderId="0" xfId="1" applyFont="1" applyFill="1" applyBorder="1" applyAlignment="1">
      <alignment horizontal="left"/>
    </xf>
    <xf numFmtId="0" fontId="11" fillId="0" borderId="0" xfId="0" applyFont="1" applyAlignment="1">
      <alignment horizontal="left"/>
    </xf>
    <xf numFmtId="0" fontId="8" fillId="0" borderId="1" xfId="1" applyFont="1" applyBorder="1" applyAlignment="1">
      <alignment vertical="center"/>
    </xf>
    <xf numFmtId="0" fontId="10" fillId="0" borderId="1" xfId="1" applyFont="1" applyBorder="1" applyAlignment="1">
      <alignment vertical="center"/>
    </xf>
    <xf numFmtId="4" fontId="10" fillId="0" borderId="1" xfId="1" applyNumberFormat="1" applyFont="1" applyBorder="1" applyAlignment="1">
      <alignment horizontal="center" vertical="center" wrapText="1"/>
    </xf>
    <xf numFmtId="0" fontId="12" fillId="0" borderId="12" xfId="0" applyFont="1" applyBorder="1" applyAlignment="1" applyProtection="1">
      <alignment vertical="top" wrapText="1" readingOrder="1"/>
      <protection locked="0"/>
    </xf>
    <xf numFmtId="4" fontId="8" fillId="0" borderId="1" xfId="0" applyNumberFormat="1" applyFont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 wrapText="1"/>
    </xf>
    <xf numFmtId="0" fontId="12" fillId="0" borderId="13" xfId="0" applyFont="1" applyBorder="1" applyAlignment="1" applyProtection="1">
      <alignment vertical="top" wrapText="1" readingOrder="1"/>
      <protection locked="0"/>
    </xf>
    <xf numFmtId="0" fontId="8" fillId="0" borderId="4" xfId="1" applyFont="1" applyBorder="1" applyAlignment="1">
      <alignment horizontal="left" vertical="center" wrapText="1"/>
    </xf>
    <xf numFmtId="4" fontId="8" fillId="0" borderId="4" xfId="1" applyNumberFormat="1" applyFont="1" applyFill="1" applyBorder="1" applyAlignment="1">
      <alignment horizontal="center" vertical="center" wrapText="1"/>
    </xf>
    <xf numFmtId="4" fontId="8" fillId="0" borderId="4" xfId="1" applyNumberFormat="1" applyFont="1" applyBorder="1" applyAlignment="1">
      <alignment horizontal="center" vertical="center" wrapText="1"/>
    </xf>
    <xf numFmtId="14" fontId="8" fillId="0" borderId="4" xfId="1" applyNumberFormat="1" applyFont="1" applyBorder="1" applyAlignment="1">
      <alignment horizontal="center" vertical="center" wrapText="1"/>
    </xf>
    <xf numFmtId="0" fontId="7" fillId="0" borderId="4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/>
    </xf>
    <xf numFmtId="4" fontId="10" fillId="0" borderId="1" xfId="0" applyNumberFormat="1" applyFont="1" applyBorder="1" applyAlignment="1">
      <alignment horizontal="left" vertic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right" vertical="center"/>
    </xf>
    <xf numFmtId="0" fontId="3" fillId="0" borderId="3" xfId="1" applyFont="1" applyBorder="1" applyAlignment="1">
      <alignment horizontal="center"/>
    </xf>
    <xf numFmtId="0" fontId="4" fillId="0" borderId="0" xfId="1" applyFont="1" applyAlignment="1">
      <alignment horizontal="left" wrapText="1"/>
    </xf>
    <xf numFmtId="14" fontId="10" fillId="0" borderId="0" xfId="1" applyNumberFormat="1" applyFont="1" applyAlignment="1">
      <alignment horizontal="center" wrapText="1"/>
    </xf>
    <xf numFmtId="0" fontId="8" fillId="0" borderId="1" xfId="0" applyFont="1" applyBorder="1" applyAlignment="1" applyProtection="1">
      <alignment vertical="top" wrapText="1"/>
      <protection locked="0"/>
    </xf>
    <xf numFmtId="0" fontId="8" fillId="0" borderId="1" xfId="1" applyFont="1" applyBorder="1" applyAlignment="1">
      <alignment vertical="top" wrapText="1"/>
    </xf>
    <xf numFmtId="0" fontId="9" fillId="0" borderId="4" xfId="1" applyFont="1" applyBorder="1" applyAlignment="1">
      <alignment horizontal="left" vertical="top" wrapText="1"/>
    </xf>
    <xf numFmtId="0" fontId="8" fillId="0" borderId="1" xfId="0" applyFont="1" applyBorder="1" applyAlignment="1" applyProtection="1">
      <alignment vertical="top" wrapText="1" readingOrder="1"/>
      <protection locked="0"/>
    </xf>
    <xf numFmtId="0" fontId="8" fillId="0" borderId="5" xfId="1" applyFont="1" applyFill="1" applyBorder="1" applyAlignment="1">
      <alignment horizontal="center" vertical="center" wrapText="1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9"/>
  <sheetViews>
    <sheetView tabSelected="1" view="pageLayout" topLeftCell="B3" zoomScale="82" zoomScaleNormal="85" zoomScalePageLayoutView="82" workbookViewId="0">
      <selection activeCell="G34" sqref="G34"/>
    </sheetView>
  </sheetViews>
  <sheetFormatPr defaultRowHeight="15.75" x14ac:dyDescent="0.25"/>
  <cols>
    <col min="1" max="1" width="2.28515625" style="3" customWidth="1"/>
    <col min="2" max="2" width="6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3.85546875" style="3" customWidth="1"/>
    <col min="8" max="8" width="13.5703125" style="3" customWidth="1"/>
    <col min="9" max="10" width="14" style="3" customWidth="1"/>
    <col min="11" max="11" width="13.42578125" style="3" customWidth="1"/>
    <col min="12" max="13" width="11.7109375" style="3" customWidth="1"/>
    <col min="14" max="14" width="18.28515625" style="3" customWidth="1"/>
    <col min="15" max="15" width="17.85546875" style="3" customWidth="1"/>
    <col min="16" max="16384" width="9.140625" style="3"/>
  </cols>
  <sheetData>
    <row r="1" spans="2:15" ht="13.5" customHeight="1" x14ac:dyDescent="0.25">
      <c r="K1" s="31" t="s">
        <v>22</v>
      </c>
    </row>
    <row r="2" spans="2:15" s="7" customFormat="1" ht="13.5" customHeight="1" x14ac:dyDescent="0.25">
      <c r="B2" s="26"/>
      <c r="C2" s="26"/>
      <c r="D2" s="26"/>
      <c r="E2" s="26"/>
      <c r="F2" s="26"/>
      <c r="G2" s="26"/>
      <c r="H2" s="26"/>
      <c r="I2" s="26"/>
      <c r="J2" s="26"/>
      <c r="K2" s="29" t="s">
        <v>24</v>
      </c>
      <c r="L2" s="27"/>
      <c r="M2" s="27"/>
      <c r="N2" s="27"/>
      <c r="O2" s="27"/>
    </row>
    <row r="3" spans="2:15" s="7" customFormat="1" ht="13.5" customHeight="1" x14ac:dyDescent="0.25">
      <c r="B3" s="28"/>
      <c r="C3" s="28"/>
      <c r="D3" s="28"/>
      <c r="E3" s="28"/>
      <c r="F3" s="28"/>
      <c r="G3" s="28"/>
      <c r="H3" s="28"/>
      <c r="I3" s="28"/>
      <c r="J3" s="28"/>
      <c r="K3" s="30" t="s">
        <v>25</v>
      </c>
      <c r="L3" s="28"/>
      <c r="M3" s="28"/>
      <c r="N3" s="28"/>
      <c r="O3" s="28"/>
    </row>
    <row r="4" spans="2:15" s="7" customFormat="1" ht="13.5" customHeight="1" x14ac:dyDescent="0.25">
      <c r="B4" s="28"/>
      <c r="C4" s="28"/>
      <c r="D4" s="28"/>
      <c r="E4" s="28"/>
      <c r="F4" s="28"/>
      <c r="G4" s="28"/>
      <c r="H4" s="28"/>
      <c r="I4" s="28"/>
      <c r="J4" s="28"/>
      <c r="K4" s="30" t="s">
        <v>63</v>
      </c>
      <c r="L4" s="28"/>
      <c r="M4" s="28"/>
      <c r="N4" s="28"/>
      <c r="O4" s="28"/>
    </row>
    <row r="5" spans="2:15" ht="26.25" customHeight="1" x14ac:dyDescent="0.25">
      <c r="B5" s="57" t="s">
        <v>26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</row>
    <row r="6" spans="2:15" ht="6.75" customHeight="1" x14ac:dyDescent="0.25">
      <c r="B6" s="59" t="s">
        <v>13</v>
      </c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</row>
    <row r="7" spans="2:15" s="6" customFormat="1" ht="24" customHeight="1" x14ac:dyDescent="0.25">
      <c r="B7" s="57" t="s">
        <v>27</v>
      </c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</row>
    <row r="8" spans="2:15" ht="30.75" customHeight="1" x14ac:dyDescent="0.25">
      <c r="B8" s="57" t="s">
        <v>21</v>
      </c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</row>
    <row r="9" spans="2:15" ht="13.5" customHeight="1" x14ac:dyDescent="0.25">
      <c r="B9" s="8"/>
      <c r="C9" s="8"/>
      <c r="D9" s="8"/>
      <c r="E9" s="8"/>
      <c r="F9" s="8"/>
      <c r="G9" s="8"/>
      <c r="H9" s="60"/>
      <c r="I9" s="60"/>
      <c r="J9" s="60"/>
      <c r="K9" s="60"/>
      <c r="L9" s="60"/>
      <c r="M9" s="60"/>
      <c r="N9" s="60"/>
      <c r="O9" s="9"/>
    </row>
    <row r="10" spans="2:15" ht="18.75" customHeight="1" x14ac:dyDescent="0.25">
      <c r="B10" s="14"/>
      <c r="C10" s="15"/>
      <c r="D10" s="15"/>
      <c r="E10" s="15"/>
      <c r="F10" s="15"/>
      <c r="G10" s="15"/>
      <c r="H10" s="67">
        <v>43308</v>
      </c>
      <c r="I10" s="66" t="s">
        <v>28</v>
      </c>
      <c r="J10" s="66"/>
      <c r="K10" s="66"/>
      <c r="L10" s="15"/>
      <c r="M10" s="15"/>
      <c r="N10" s="15"/>
      <c r="O10" s="15"/>
    </row>
    <row r="11" spans="2:15" ht="3" customHeight="1" x14ac:dyDescent="0.25">
      <c r="B11" s="1"/>
      <c r="C11" s="1"/>
      <c r="D11" s="1"/>
      <c r="E11" s="1"/>
      <c r="F11" s="1"/>
      <c r="G11" s="16"/>
      <c r="H11" s="65"/>
      <c r="I11" s="65"/>
      <c r="J11" s="65"/>
      <c r="K11" s="65"/>
      <c r="L11" s="1"/>
      <c r="M11" s="1"/>
      <c r="N11" s="1"/>
      <c r="O11" s="1"/>
    </row>
    <row r="12" spans="2:15" ht="16.5" customHeight="1" x14ac:dyDescent="0.25">
      <c r="B12" s="1"/>
      <c r="C12" s="1"/>
      <c r="D12" s="1"/>
      <c r="E12" s="1"/>
      <c r="F12" s="1"/>
      <c r="G12" s="10"/>
      <c r="H12" s="10"/>
      <c r="I12" s="10"/>
      <c r="J12" s="10"/>
      <c r="K12" s="1"/>
      <c r="L12" s="1"/>
      <c r="M12" s="1"/>
      <c r="N12" s="1"/>
      <c r="O12" s="1"/>
    </row>
    <row r="13" spans="2:15" ht="15" customHeight="1" x14ac:dyDescent="0.25">
      <c r="B13" s="44" t="s">
        <v>0</v>
      </c>
      <c r="C13" s="44" t="s">
        <v>5</v>
      </c>
      <c r="D13" s="44" t="s">
        <v>19</v>
      </c>
      <c r="E13" s="45"/>
      <c r="F13" s="54"/>
      <c r="G13" s="51" t="s">
        <v>15</v>
      </c>
      <c r="H13" s="52"/>
      <c r="I13" s="52"/>
      <c r="J13" s="52"/>
      <c r="K13" s="52"/>
      <c r="L13" s="52"/>
      <c r="M13" s="53"/>
      <c r="N13" s="44" t="s">
        <v>6</v>
      </c>
      <c r="O13" s="61" t="s">
        <v>20</v>
      </c>
    </row>
    <row r="14" spans="2:15" ht="37.5" customHeight="1" x14ac:dyDescent="0.25">
      <c r="B14" s="44"/>
      <c r="C14" s="44"/>
      <c r="D14" s="44"/>
      <c r="E14" s="46"/>
      <c r="F14" s="54"/>
      <c r="G14" s="61" t="s">
        <v>8</v>
      </c>
      <c r="H14" s="44" t="s">
        <v>3</v>
      </c>
      <c r="I14" s="44"/>
      <c r="J14" s="48" t="s">
        <v>1</v>
      </c>
      <c r="K14" s="49"/>
      <c r="L14" s="49"/>
      <c r="M14" s="50"/>
      <c r="N14" s="44"/>
      <c r="O14" s="63"/>
    </row>
    <row r="15" spans="2:15" ht="23.25" customHeight="1" x14ac:dyDescent="0.25">
      <c r="B15" s="44"/>
      <c r="C15" s="44"/>
      <c r="D15" s="44"/>
      <c r="E15" s="46"/>
      <c r="F15" s="54"/>
      <c r="G15" s="63"/>
      <c r="H15" s="44" t="s">
        <v>9</v>
      </c>
      <c r="I15" s="48" t="s">
        <v>4</v>
      </c>
      <c r="J15" s="49"/>
      <c r="K15" s="49"/>
      <c r="L15" s="49"/>
      <c r="M15" s="50"/>
      <c r="N15" s="44"/>
      <c r="O15" s="63"/>
    </row>
    <row r="16" spans="2:15" ht="23.25" customHeight="1" x14ac:dyDescent="0.25">
      <c r="B16" s="44"/>
      <c r="C16" s="44"/>
      <c r="D16" s="44"/>
      <c r="E16" s="46"/>
      <c r="F16" s="54"/>
      <c r="G16" s="63"/>
      <c r="H16" s="44"/>
      <c r="I16" s="61" t="s">
        <v>7</v>
      </c>
      <c r="J16" s="48" t="s">
        <v>17</v>
      </c>
      <c r="K16" s="49"/>
      <c r="L16" s="49"/>
      <c r="M16" s="50"/>
      <c r="N16" s="44"/>
      <c r="O16" s="63"/>
    </row>
    <row r="17" spans="2:15" ht="90" customHeight="1" x14ac:dyDescent="0.25">
      <c r="B17" s="44"/>
      <c r="C17" s="44"/>
      <c r="D17" s="44"/>
      <c r="E17" s="47"/>
      <c r="F17" s="54"/>
      <c r="G17" s="62"/>
      <c r="H17" s="44"/>
      <c r="I17" s="62"/>
      <c r="J17" s="4" t="s">
        <v>10</v>
      </c>
      <c r="K17" s="2" t="s">
        <v>14</v>
      </c>
      <c r="L17" s="2" t="s">
        <v>11</v>
      </c>
      <c r="M17" s="2" t="s">
        <v>12</v>
      </c>
      <c r="N17" s="44"/>
      <c r="O17" s="62"/>
    </row>
    <row r="18" spans="2:15" ht="18.75" customHeight="1" x14ac:dyDescent="0.25">
      <c r="B18" s="5">
        <v>1</v>
      </c>
      <c r="C18" s="5">
        <v>2</v>
      </c>
      <c r="D18" s="5">
        <v>3</v>
      </c>
      <c r="E18" s="11"/>
      <c r="F18" s="11"/>
      <c r="G18" s="12">
        <v>4</v>
      </c>
      <c r="H18" s="5">
        <v>5</v>
      </c>
      <c r="I18" s="5">
        <v>6</v>
      </c>
      <c r="J18" s="5">
        <v>7</v>
      </c>
      <c r="K18" s="5">
        <v>8</v>
      </c>
      <c r="L18" s="5">
        <v>9</v>
      </c>
      <c r="M18" s="5">
        <v>10</v>
      </c>
      <c r="N18" s="5">
        <v>11</v>
      </c>
      <c r="O18" s="5">
        <v>12</v>
      </c>
    </row>
    <row r="19" spans="2:15" s="7" customFormat="1" ht="109.5" customHeight="1" x14ac:dyDescent="0.25">
      <c r="B19" s="13">
        <v>1</v>
      </c>
      <c r="C19" s="35" t="s">
        <v>40</v>
      </c>
      <c r="D19" s="17" t="s">
        <v>29</v>
      </c>
      <c r="E19" s="13"/>
      <c r="F19" s="13"/>
      <c r="G19" s="20">
        <f t="shared" ref="G19:G35" si="0">SUM(H19:M19)</f>
        <v>23626.350000000002</v>
      </c>
      <c r="H19" s="36">
        <v>20082.400000000001</v>
      </c>
      <c r="I19" s="23">
        <v>1771.97</v>
      </c>
      <c r="J19" s="20">
        <v>0</v>
      </c>
      <c r="K19" s="20">
        <v>0</v>
      </c>
      <c r="L19" s="20">
        <v>0</v>
      </c>
      <c r="M19" s="23">
        <v>1771.98</v>
      </c>
      <c r="N19" s="18">
        <v>43371</v>
      </c>
      <c r="O19" s="19" t="s">
        <v>23</v>
      </c>
    </row>
    <row r="20" spans="2:15" s="7" customFormat="1" ht="114" customHeight="1" x14ac:dyDescent="0.25">
      <c r="B20" s="21">
        <f>B19+1</f>
        <v>2</v>
      </c>
      <c r="C20" s="35" t="s">
        <v>41</v>
      </c>
      <c r="D20" s="22" t="s">
        <v>30</v>
      </c>
      <c r="E20" s="21"/>
      <c r="F20" s="21"/>
      <c r="G20" s="20">
        <f t="shared" si="0"/>
        <v>14262.54</v>
      </c>
      <c r="H20" s="23">
        <v>12123.15</v>
      </c>
      <c r="I20" s="23">
        <v>1069.69</v>
      </c>
      <c r="J20" s="20">
        <v>0</v>
      </c>
      <c r="K20" s="23">
        <v>0</v>
      </c>
      <c r="L20" s="20">
        <v>0</v>
      </c>
      <c r="M20" s="23">
        <v>1069.7</v>
      </c>
      <c r="N20" s="24">
        <v>43371</v>
      </c>
      <c r="O20" s="25" t="s">
        <v>23</v>
      </c>
    </row>
    <row r="21" spans="2:15" s="7" customFormat="1" ht="63.75" x14ac:dyDescent="0.25">
      <c r="B21" s="21">
        <f t="shared" ref="B21:B35" si="1">B20+1</f>
        <v>3</v>
      </c>
      <c r="C21" s="35" t="s">
        <v>50</v>
      </c>
      <c r="D21" s="22" t="s">
        <v>39</v>
      </c>
      <c r="E21" s="21"/>
      <c r="F21" s="21"/>
      <c r="G21" s="20">
        <f t="shared" si="0"/>
        <v>47242</v>
      </c>
      <c r="H21" s="23">
        <v>40155.699999999997</v>
      </c>
      <c r="I21" s="23">
        <v>3543.15</v>
      </c>
      <c r="J21" s="20">
        <v>0</v>
      </c>
      <c r="K21" s="23">
        <v>0</v>
      </c>
      <c r="L21" s="20">
        <v>0</v>
      </c>
      <c r="M21" s="23">
        <v>3543.15</v>
      </c>
      <c r="N21" s="24">
        <v>43332</v>
      </c>
      <c r="O21" s="25" t="s">
        <v>23</v>
      </c>
    </row>
    <row r="22" spans="2:15" s="7" customFormat="1" ht="94.5" x14ac:dyDescent="0.25">
      <c r="B22" s="21">
        <f t="shared" si="1"/>
        <v>4</v>
      </c>
      <c r="C22" s="35" t="s">
        <v>42</v>
      </c>
      <c r="D22" s="22" t="s">
        <v>31</v>
      </c>
      <c r="E22" s="21"/>
      <c r="F22" s="21"/>
      <c r="G22" s="20">
        <f t="shared" si="0"/>
        <v>107171.00000000001</v>
      </c>
      <c r="H22" s="23">
        <v>91095.35</v>
      </c>
      <c r="I22" s="23">
        <v>8037.82</v>
      </c>
      <c r="J22" s="20">
        <v>0</v>
      </c>
      <c r="K22" s="23">
        <v>0</v>
      </c>
      <c r="L22" s="20">
        <v>0</v>
      </c>
      <c r="M22" s="23">
        <v>8037.83</v>
      </c>
      <c r="N22" s="24">
        <v>43353</v>
      </c>
      <c r="O22" s="25" t="s">
        <v>23</v>
      </c>
    </row>
    <row r="23" spans="2:15" s="7" customFormat="1" ht="111.75" customHeight="1" x14ac:dyDescent="0.25">
      <c r="B23" s="21">
        <f t="shared" si="1"/>
        <v>5</v>
      </c>
      <c r="C23" s="35" t="s">
        <v>43</v>
      </c>
      <c r="D23" s="22" t="s">
        <v>32</v>
      </c>
      <c r="E23" s="21"/>
      <c r="F23" s="21"/>
      <c r="G23" s="20">
        <f t="shared" si="0"/>
        <v>24189.1</v>
      </c>
      <c r="H23" s="23">
        <v>20560.73</v>
      </c>
      <c r="I23" s="23">
        <v>1814.18</v>
      </c>
      <c r="J23" s="20">
        <v>0</v>
      </c>
      <c r="K23" s="23">
        <v>0</v>
      </c>
      <c r="L23" s="20">
        <v>0</v>
      </c>
      <c r="M23" s="23">
        <v>1814.19</v>
      </c>
      <c r="N23" s="24">
        <v>43371</v>
      </c>
      <c r="O23" s="25" t="s">
        <v>23</v>
      </c>
    </row>
    <row r="24" spans="2:15" s="7" customFormat="1" ht="63.75" x14ac:dyDescent="0.25">
      <c r="B24" s="21">
        <f t="shared" si="1"/>
        <v>6</v>
      </c>
      <c r="C24" s="35" t="s">
        <v>44</v>
      </c>
      <c r="D24" s="22" t="s">
        <v>33</v>
      </c>
      <c r="E24" s="21"/>
      <c r="F24" s="21"/>
      <c r="G24" s="20">
        <f t="shared" si="0"/>
        <v>26893</v>
      </c>
      <c r="H24" s="23">
        <v>20165.400000000001</v>
      </c>
      <c r="I24" s="23">
        <v>1779.3</v>
      </c>
      <c r="J24" s="20">
        <v>0</v>
      </c>
      <c r="K24" s="23">
        <v>0</v>
      </c>
      <c r="L24" s="20">
        <v>0</v>
      </c>
      <c r="M24" s="23">
        <v>4948.3</v>
      </c>
      <c r="N24" s="24">
        <v>43348</v>
      </c>
      <c r="O24" s="25" t="s">
        <v>23</v>
      </c>
    </row>
    <row r="25" spans="2:15" s="7" customFormat="1" ht="94.5" x14ac:dyDescent="0.25">
      <c r="B25" s="21">
        <f t="shared" si="1"/>
        <v>7</v>
      </c>
      <c r="C25" s="35" t="s">
        <v>45</v>
      </c>
      <c r="D25" s="22" t="s">
        <v>34</v>
      </c>
      <c r="E25" s="21"/>
      <c r="F25" s="21"/>
      <c r="G25" s="20">
        <f t="shared" si="0"/>
        <v>21476.829999999998</v>
      </c>
      <c r="H25" s="23">
        <v>18255.3</v>
      </c>
      <c r="I25" s="23">
        <v>1610.76</v>
      </c>
      <c r="J25" s="20">
        <v>0</v>
      </c>
      <c r="K25" s="23">
        <v>0</v>
      </c>
      <c r="L25" s="20">
        <v>0</v>
      </c>
      <c r="M25" s="23">
        <v>1610.77</v>
      </c>
      <c r="N25" s="24">
        <v>43371</v>
      </c>
      <c r="O25" s="25" t="s">
        <v>23</v>
      </c>
    </row>
    <row r="26" spans="2:15" s="7" customFormat="1" ht="71.25" customHeight="1" x14ac:dyDescent="0.25">
      <c r="B26" s="21">
        <f t="shared" si="1"/>
        <v>8</v>
      </c>
      <c r="C26" s="35" t="s">
        <v>46</v>
      </c>
      <c r="D26" s="22" t="s">
        <v>35</v>
      </c>
      <c r="E26" s="21"/>
      <c r="F26" s="21"/>
      <c r="G26" s="20">
        <f t="shared" si="0"/>
        <v>18170.59</v>
      </c>
      <c r="H26" s="23">
        <v>15445</v>
      </c>
      <c r="I26" s="23">
        <v>1362.79</v>
      </c>
      <c r="J26" s="20">
        <v>0</v>
      </c>
      <c r="K26" s="23">
        <v>1362.8</v>
      </c>
      <c r="L26" s="20">
        <v>0</v>
      </c>
      <c r="M26" s="23">
        <v>0</v>
      </c>
      <c r="N26" s="24">
        <v>43373</v>
      </c>
      <c r="O26" s="25" t="s">
        <v>23</v>
      </c>
    </row>
    <row r="27" spans="2:15" s="7" customFormat="1" ht="94.5" x14ac:dyDescent="0.25">
      <c r="B27" s="21">
        <f t="shared" si="1"/>
        <v>9</v>
      </c>
      <c r="C27" s="35" t="s">
        <v>47</v>
      </c>
      <c r="D27" s="22" t="s">
        <v>36</v>
      </c>
      <c r="E27" s="21"/>
      <c r="F27" s="21"/>
      <c r="G27" s="20">
        <f t="shared" si="0"/>
        <v>178381.68</v>
      </c>
      <c r="H27" s="23">
        <v>151624.42000000001</v>
      </c>
      <c r="I27" s="23">
        <v>13378.62</v>
      </c>
      <c r="J27" s="20">
        <v>0</v>
      </c>
      <c r="K27" s="23">
        <v>13378.64</v>
      </c>
      <c r="L27" s="20">
        <v>0</v>
      </c>
      <c r="M27" s="23">
        <v>0</v>
      </c>
      <c r="N27" s="24">
        <v>43371</v>
      </c>
      <c r="O27" s="25" t="s">
        <v>23</v>
      </c>
    </row>
    <row r="28" spans="2:15" s="7" customFormat="1" ht="110.25" x14ac:dyDescent="0.25">
      <c r="B28" s="21">
        <f t="shared" si="1"/>
        <v>10</v>
      </c>
      <c r="C28" s="35" t="s">
        <v>48</v>
      </c>
      <c r="D28" s="22" t="s">
        <v>37</v>
      </c>
      <c r="E28" s="21"/>
      <c r="F28" s="21"/>
      <c r="G28" s="20">
        <f t="shared" si="0"/>
        <v>21270.58</v>
      </c>
      <c r="H28" s="23">
        <v>18080</v>
      </c>
      <c r="I28" s="23">
        <v>1595.29</v>
      </c>
      <c r="J28" s="20">
        <v>0</v>
      </c>
      <c r="K28" s="23">
        <v>1595.29</v>
      </c>
      <c r="L28" s="20">
        <v>0</v>
      </c>
      <c r="M28" s="23">
        <v>0</v>
      </c>
      <c r="N28" s="24">
        <v>43358</v>
      </c>
      <c r="O28" s="25" t="s">
        <v>23</v>
      </c>
    </row>
    <row r="29" spans="2:15" s="7" customFormat="1" ht="101.25" customHeight="1" x14ac:dyDescent="0.25">
      <c r="B29" s="37">
        <f t="shared" si="1"/>
        <v>11</v>
      </c>
      <c r="C29" s="38" t="s">
        <v>49</v>
      </c>
      <c r="D29" s="39" t="s">
        <v>38</v>
      </c>
      <c r="E29" s="37"/>
      <c r="F29" s="37"/>
      <c r="G29" s="40">
        <f t="shared" si="0"/>
        <v>240523</v>
      </c>
      <c r="H29" s="41">
        <v>204444.55</v>
      </c>
      <c r="I29" s="41">
        <v>18039.22</v>
      </c>
      <c r="J29" s="40">
        <v>0</v>
      </c>
      <c r="K29" s="41">
        <v>18039.23</v>
      </c>
      <c r="L29" s="40">
        <v>0</v>
      </c>
      <c r="M29" s="41">
        <v>0</v>
      </c>
      <c r="N29" s="42">
        <v>43363</v>
      </c>
      <c r="O29" s="43" t="s">
        <v>23</v>
      </c>
    </row>
    <row r="30" spans="2:15" s="7" customFormat="1" ht="101.25" customHeight="1" x14ac:dyDescent="0.25">
      <c r="B30" s="37">
        <f t="shared" si="1"/>
        <v>12</v>
      </c>
      <c r="C30" s="68" t="s">
        <v>51</v>
      </c>
      <c r="D30" s="69" t="s">
        <v>52</v>
      </c>
      <c r="E30" s="21"/>
      <c r="F30" s="21"/>
      <c r="G30" s="40">
        <f t="shared" si="0"/>
        <v>34079.07</v>
      </c>
      <c r="H30" s="23">
        <v>28967.21</v>
      </c>
      <c r="I30" s="23">
        <v>2555.9299999999998</v>
      </c>
      <c r="J30" s="40">
        <v>0</v>
      </c>
      <c r="K30" s="40">
        <v>0</v>
      </c>
      <c r="L30" s="40">
        <v>0</v>
      </c>
      <c r="M30" s="23">
        <v>2555.9299999999998</v>
      </c>
      <c r="N30" s="24">
        <v>43346</v>
      </c>
      <c r="O30" s="70" t="s">
        <v>23</v>
      </c>
    </row>
    <row r="31" spans="2:15" s="7" customFormat="1" ht="101.25" customHeight="1" x14ac:dyDescent="0.25">
      <c r="B31" s="37">
        <f t="shared" si="1"/>
        <v>13</v>
      </c>
      <c r="C31" s="68" t="s">
        <v>53</v>
      </c>
      <c r="D31" s="69" t="s">
        <v>54</v>
      </c>
      <c r="E31" s="21"/>
      <c r="F31" s="21"/>
      <c r="G31" s="40">
        <f t="shared" si="0"/>
        <v>33913.85</v>
      </c>
      <c r="H31" s="23">
        <v>28826.79</v>
      </c>
      <c r="I31" s="23">
        <v>2543.5300000000002</v>
      </c>
      <c r="J31" s="40">
        <v>0</v>
      </c>
      <c r="K31" s="23">
        <v>2543.5300000000002</v>
      </c>
      <c r="L31" s="40">
        <v>0</v>
      </c>
      <c r="M31" s="40">
        <v>0</v>
      </c>
      <c r="N31" s="24">
        <v>43374</v>
      </c>
      <c r="O31" s="70" t="s">
        <v>23</v>
      </c>
    </row>
    <row r="32" spans="2:15" s="7" customFormat="1" ht="101.25" customHeight="1" x14ac:dyDescent="0.25">
      <c r="B32" s="37">
        <f t="shared" si="1"/>
        <v>14</v>
      </c>
      <c r="C32" s="68" t="s">
        <v>55</v>
      </c>
      <c r="D32" s="69" t="s">
        <v>56</v>
      </c>
      <c r="E32" s="21"/>
      <c r="F32" s="21"/>
      <c r="G32" s="40">
        <f t="shared" si="0"/>
        <v>52792.94</v>
      </c>
      <c r="H32" s="23">
        <v>44874</v>
      </c>
      <c r="I32" s="23">
        <v>3959.47</v>
      </c>
      <c r="J32" s="40">
        <v>0</v>
      </c>
      <c r="K32" s="40">
        <v>0</v>
      </c>
      <c r="L32" s="40">
        <v>0</v>
      </c>
      <c r="M32" s="23">
        <v>3959.47</v>
      </c>
      <c r="N32" s="24">
        <v>43358</v>
      </c>
      <c r="O32" s="70" t="s">
        <v>23</v>
      </c>
    </row>
    <row r="33" spans="2:15" s="7" customFormat="1" ht="101.25" customHeight="1" x14ac:dyDescent="0.25">
      <c r="B33" s="37">
        <f t="shared" si="1"/>
        <v>15</v>
      </c>
      <c r="C33" s="68" t="s">
        <v>57</v>
      </c>
      <c r="D33" s="69" t="s">
        <v>58</v>
      </c>
      <c r="E33" s="21"/>
      <c r="F33" s="21"/>
      <c r="G33" s="20">
        <f t="shared" si="0"/>
        <v>17587.04</v>
      </c>
      <c r="H33" s="23">
        <v>14949</v>
      </c>
      <c r="I33" s="23">
        <v>1319.02</v>
      </c>
      <c r="J33" s="20">
        <v>0</v>
      </c>
      <c r="K33" s="23">
        <v>1319.02</v>
      </c>
      <c r="L33" s="20">
        <v>0</v>
      </c>
      <c r="M33" s="20">
        <v>0</v>
      </c>
      <c r="N33" s="24">
        <v>43464</v>
      </c>
      <c r="O33" s="70" t="s">
        <v>23</v>
      </c>
    </row>
    <row r="34" spans="2:15" s="7" customFormat="1" ht="101.25" customHeight="1" x14ac:dyDescent="0.25">
      <c r="B34" s="37">
        <f t="shared" si="1"/>
        <v>16</v>
      </c>
      <c r="C34" s="71" t="s">
        <v>59</v>
      </c>
      <c r="D34" s="22" t="s">
        <v>60</v>
      </c>
      <c r="E34" s="72"/>
      <c r="F34" s="72"/>
      <c r="G34" s="20">
        <f t="shared" si="0"/>
        <v>24982.35</v>
      </c>
      <c r="H34" s="23">
        <v>21235</v>
      </c>
      <c r="I34" s="23">
        <v>1873.67</v>
      </c>
      <c r="J34" s="20">
        <v>0</v>
      </c>
      <c r="K34" s="23">
        <v>1873.68</v>
      </c>
      <c r="L34" s="20">
        <v>0</v>
      </c>
      <c r="M34" s="20">
        <v>0</v>
      </c>
      <c r="N34" s="24">
        <v>43373</v>
      </c>
      <c r="O34" s="70" t="s">
        <v>23</v>
      </c>
    </row>
    <row r="35" spans="2:15" s="7" customFormat="1" ht="101.25" customHeight="1" x14ac:dyDescent="0.25">
      <c r="B35" s="37">
        <f t="shared" si="1"/>
        <v>17</v>
      </c>
      <c r="C35" s="71" t="s">
        <v>61</v>
      </c>
      <c r="D35" s="22" t="s">
        <v>62</v>
      </c>
      <c r="E35" s="21"/>
      <c r="F35" s="21"/>
      <c r="G35" s="20">
        <f t="shared" si="0"/>
        <v>100228.23</v>
      </c>
      <c r="H35" s="23">
        <v>85194</v>
      </c>
      <c r="I35" s="23">
        <v>7517.11</v>
      </c>
      <c r="J35" s="40">
        <v>0</v>
      </c>
      <c r="K35" s="23">
        <v>7517.12</v>
      </c>
      <c r="L35" s="40">
        <v>0</v>
      </c>
      <c r="M35" s="40">
        <v>0</v>
      </c>
      <c r="N35" s="24">
        <v>43358</v>
      </c>
      <c r="O35" s="70" t="s">
        <v>23</v>
      </c>
    </row>
    <row r="36" spans="2:15" ht="26.25" customHeight="1" x14ac:dyDescent="0.25">
      <c r="B36" s="64" t="s">
        <v>2</v>
      </c>
      <c r="C36" s="64"/>
      <c r="D36" s="64"/>
      <c r="E36" s="33"/>
      <c r="F36" s="33"/>
      <c r="G36" s="34">
        <f>SUM(G19:G35)</f>
        <v>986790.15</v>
      </c>
      <c r="H36" s="34">
        <f>SUM(H19:H35)</f>
        <v>836078</v>
      </c>
      <c r="I36" s="34">
        <f>SUM(I19:I35)</f>
        <v>73771.520000000004</v>
      </c>
      <c r="J36" s="34">
        <f t="shared" ref="J36:M36" si="2">SUM(J19:J35)</f>
        <v>0</v>
      </c>
      <c r="K36" s="34">
        <f t="shared" si="2"/>
        <v>47629.31</v>
      </c>
      <c r="L36" s="34">
        <f t="shared" si="2"/>
        <v>0</v>
      </c>
      <c r="M36" s="34">
        <f t="shared" si="2"/>
        <v>29311.320000000003</v>
      </c>
      <c r="N36" s="32"/>
      <c r="O36" s="32"/>
    </row>
    <row r="37" spans="2:15" ht="48" customHeight="1" x14ac:dyDescent="0.25">
      <c r="B37" s="55" t="s">
        <v>16</v>
      </c>
      <c r="C37" s="55"/>
      <c r="D37" s="55"/>
      <c r="E37" s="55"/>
      <c r="F37" s="55"/>
      <c r="G37" s="55"/>
      <c r="H37" s="56">
        <v>836078</v>
      </c>
      <c r="I37" s="56"/>
      <c r="J37" s="56"/>
      <c r="K37" s="56"/>
      <c r="L37" s="56"/>
      <c r="M37" s="56"/>
      <c r="N37" s="56"/>
      <c r="O37" s="56"/>
    </row>
    <row r="39" spans="2:15" x14ac:dyDescent="0.25">
      <c r="F39" s="3" t="s">
        <v>18</v>
      </c>
    </row>
  </sheetData>
  <mergeCells count="25">
    <mergeCell ref="B37:G37"/>
    <mergeCell ref="H37:O37"/>
    <mergeCell ref="B5:O5"/>
    <mergeCell ref="B6:O6"/>
    <mergeCell ref="B8:O8"/>
    <mergeCell ref="H9:N9"/>
    <mergeCell ref="B7:O7"/>
    <mergeCell ref="D13:D17"/>
    <mergeCell ref="J16:M16"/>
    <mergeCell ref="I16:I17"/>
    <mergeCell ref="O13:O17"/>
    <mergeCell ref="N13:N17"/>
    <mergeCell ref="B36:D36"/>
    <mergeCell ref="H11:K11"/>
    <mergeCell ref="I10:K10"/>
    <mergeCell ref="G14:G17"/>
    <mergeCell ref="B13:B17"/>
    <mergeCell ref="H14:I14"/>
    <mergeCell ref="E13:E17"/>
    <mergeCell ref="J14:M14"/>
    <mergeCell ref="C13:C17"/>
    <mergeCell ref="G13:M13"/>
    <mergeCell ref="H15:H17"/>
    <mergeCell ref="I15:M15"/>
    <mergeCell ref="F13:F17"/>
  </mergeCells>
  <pageMargins left="0.25" right="0.25" top="0.75" bottom="0.23" header="0.3" footer="0.2"/>
  <pageSetup paperSize="9" scale="8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20180712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Windows User</cp:lastModifiedBy>
  <cp:lastPrinted>2018-07-13T08:24:57Z</cp:lastPrinted>
  <dcterms:created xsi:type="dcterms:W3CDTF">2013-02-28T07:13:39Z</dcterms:created>
  <dcterms:modified xsi:type="dcterms:W3CDTF">2018-07-26T11:44:18Z</dcterms:modified>
</cp:coreProperties>
</file>