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1" i="1" l="1"/>
  <c r="F31" i="1"/>
  <c r="G31" i="1"/>
</calcChain>
</file>

<file path=xl/sharedStrings.xml><?xml version="1.0" encoding="utf-8"?>
<sst xmlns="http://schemas.openxmlformats.org/spreadsheetml/2006/main" count="90" uniqueCount="68">
  <si>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</si>
  <si>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</si>
  <si>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</si>
  <si>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</si>
  <si>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</si>
  <si>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</si>
  <si>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2016-12-20</t>
  </si>
  <si>
    <t>Nr.</t>
  </si>
  <si>
    <t>04.5.1-TID-R-516-01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</si>
  <si>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</si>
  <si>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</si>
  <si>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</si>
  <si>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</si>
  <si>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</si>
  <si>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</si>
  <si>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</si>
  <si>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</si>
  <si>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</si>
  <si>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</si>
  <si>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</si>
  <si>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</si>
  <si>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</si>
  <si>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</si>
  <si>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</si>
  <si>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</si>
  <si>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</si>
  <si>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</si>
  <si>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</si>
  <si>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</si>
  <si>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</si>
  <si>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</si>
  <si>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</si>
  <si>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</si>
  <si>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</si>
  <si>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</si>
  <si>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</si>
  <si>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</si>
  <si>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</si>
  <si>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</si>
  <si>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Pėsčiųjų ir dviračių takų plėtra Elektrėnų mieste</t>
  </si>
  <si>
    <t>Atitiks PFSA 28 punkto reikalavimus.</t>
  </si>
  <si>
    <t>2.</t>
  </si>
  <si>
    <t>Šalčininkų rajono savivaldybės administracija</t>
  </si>
  <si>
    <t>Pėsčiųjų ir dviračių takų plėtra Šalčininkų rajone</t>
  </si>
  <si>
    <t>3.</t>
  </si>
  <si>
    <t>Pėsčiųjų ir dviračių tako įrengimas Šalčininkų mieste</t>
  </si>
  <si>
    <t>4.</t>
  </si>
  <si>
    <t>Širvintų rajono savivaldybės administracija</t>
  </si>
  <si>
    <t>Širvintų miesto Musninkų gatvės pėsčiųjų ir dviračių tako įrengimas</t>
  </si>
  <si>
    <t>5.</t>
  </si>
  <si>
    <t>Pėsčiųjų, dviračių takoįrengimas nuo Vilniaus g. 142A, Širvintų m. iki kelio Paširvintis-Juodiškiai-Giedraičiai 4302 sankryžos</t>
  </si>
  <si>
    <t>Atitinka PFSA 28 punkto reikalavimus.</t>
  </si>
  <si>
    <t>6.</t>
  </si>
  <si>
    <t>Švenčionių rajono savivaldybės administracija</t>
  </si>
  <si>
    <t>Dviračių tako įrengimas Švenčionių mieste</t>
  </si>
  <si>
    <t>7.</t>
  </si>
  <si>
    <t>Trakų rajono savivaldybės administracija</t>
  </si>
  <si>
    <t>Dviračių ir pėsčiųjų takų infrastruktūros plėtra Trakų mieste</t>
  </si>
  <si>
    <t>8.</t>
  </si>
  <si>
    <t>Ukmergės rajono savivaldybės administracija</t>
  </si>
  <si>
    <t>Pėsčiųjų ir dviračių takų rekonstrukcija ir plėtra Ukmergės mieste</t>
  </si>
  <si>
    <t>9.</t>
  </si>
  <si>
    <t>Vilniaus miesto savivaldybės administracija</t>
  </si>
  <si>
    <t>Dviračių tako T. Narbuto gatvėje nuo Pilaitės pr. iki Konstitucijos pr. statyba</t>
  </si>
  <si>
    <t>Atitinka PFSA 28 punkto reikalavimus</t>
  </si>
  <si>
    <t>IŠ VISO:</t>
  </si>
  <si>
    <t>Regionui numatytas ES struktūrinių fondų lėšų limitas:</t>
  </si>
  <si>
    <t>PATVIRTINTA
Vilniaus regiono plėtros tarybos 
2016 m. gruodžio 20 d. sprendimu Nr. 51/1S-50
(Vilniaus regiono plėtros tarybos 
2023 m. sausio 31 d. sprendimo Nr. TS-6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</si>
</sst>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9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0" fontId="8" fillId="0" borderId="21" xfId="1" applyFont="1" applyBorder="1" applyAlignment="1">
      <alignment horizontal="right" vertical="top" wrapText="1" readingOrder="1"/>
    </xf>
    <xf numFmtId="0" fontId="1" fillId="0" borderId="22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3" fillId="0" borderId="23" xfId="1" applyFont="1" applyBorder="1" applyAlignment="1">
      <alignment horizontal="right" vertical="top" wrapText="1" readingOrder="1"/>
    </xf>
    <xf numFmtId="0" fontId="13" fillId="0" borderId="0" xfId="1" applyFont="1" applyAlignment="1">
      <alignment horizontal="right" vertical="top" wrapText="1" readingOrder="1"/>
    </xf>
    <xf numFmtId="0" fontId="13" fillId="0" borderId="25" xfId="1" applyFont="1" applyBorder="1" applyAlignment="1">
      <alignment horizontal="right" vertical="top" wrapText="1" readingOrder="1"/>
    </xf>
    <xf numFmtId="0" fontId="13" fillId="0" borderId="26" xfId="1" applyFont="1" applyBorder="1" applyAlignment="1">
      <alignment horizontal="right" vertical="top" wrapText="1" readingOrder="1"/>
    </xf>
    <xf numFmtId="0" fontId="13" fillId="0" borderId="27" xfId="1" applyFont="1" applyBorder="1" applyAlignment="1">
      <alignment horizontal="right" vertical="top" wrapText="1" readingOrder="1"/>
    </xf>
    <xf numFmtId="0" fontId="13" fillId="0" borderId="28" xfId="1" applyFont="1" applyBorder="1" applyAlignment="1">
      <alignment horizontal="right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  <xf numFmtId="164" fontId="9" fillId="0" borderId="34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vertical="top" wrapText="1" readingOrder="1"/>
    </xf>
    <xf numFmtId="0" fontId="1" fillId="0" borderId="20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4" fontId="9" fillId="0" borderId="35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5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topLeftCell="A19" zoomScale="90" zoomScaleNormal="90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.6640625" customWidth="1"/>
  </cols>
  <sheetData>
    <row r="1" spans="1:20" ht="24.6" customHeight="1" x14ac:dyDescent="0.3">
      <c r="R1" s="18"/>
      <c r="S1" s="19"/>
      <c r="T1" s="19"/>
    </row>
    <row r="2" spans="1:20" ht="70.8" customHeight="1" x14ac:dyDescent="0.3">
      <c r="A2" s="89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91" t="s">
        <v>67</v>
      </c>
      <c r="S2" s="92"/>
      <c r="T2" s="92"/>
    </row>
    <row r="3" spans="1:20" ht="16.95" customHeight="1" x14ac:dyDescent="0.3">
      <c r="A3" s="89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93" t="s">
        <v>0</v>
      </c>
      <c r="S3" s="72"/>
      <c r="T3" s="72"/>
    </row>
    <row r="4" spans="1:20" ht="16.95" customHeight="1" x14ac:dyDescent="0.3">
      <c r="A4" s="71" t="s">
        <v>0</v>
      </c>
      <c r="B4" s="72"/>
      <c r="C4" s="72"/>
      <c r="D4" s="9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71" t="s">
        <v>0</v>
      </c>
      <c r="T4" s="72"/>
    </row>
    <row r="5" spans="1:20" ht="17.100000000000001" customHeight="1" x14ac:dyDescent="0.3">
      <c r="A5" s="88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16.95" customHeight="1" x14ac:dyDescent="0.3">
      <c r="A6" s="89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20" ht="16.95" customHeight="1" x14ac:dyDescent="0.3">
      <c r="A7" s="71" t="s">
        <v>0</v>
      </c>
      <c r="B7" s="72"/>
      <c r="C7" s="72"/>
      <c r="D7" s="90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1" t="s">
        <v>0</v>
      </c>
      <c r="T7" s="72"/>
    </row>
    <row r="8" spans="1:20" ht="16.95" customHeight="1" x14ac:dyDescent="0.3">
      <c r="A8" s="88" t="s">
        <v>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1:20" ht="15" customHeight="1" x14ac:dyDescent="0.3">
      <c r="A9" s="95" t="s">
        <v>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spans="1:20" ht="15" customHeight="1" x14ac:dyDescent="0.3">
      <c r="A10" s="96" t="s">
        <v>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spans="1:20" ht="17.100000000000001" customHeight="1" x14ac:dyDescent="0.3">
      <c r="A11" s="97" t="s">
        <v>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0" x14ac:dyDescent="0.3">
      <c r="A12" s="71" t="s">
        <v>0</v>
      </c>
      <c r="B12" s="72"/>
      <c r="C12" s="72"/>
      <c r="D12" s="72"/>
      <c r="E12" s="72"/>
      <c r="F12" s="72"/>
      <c r="G12" s="72"/>
      <c r="H12" s="72"/>
      <c r="I12" s="73" t="s">
        <v>6</v>
      </c>
      <c r="J12" s="15"/>
      <c r="K12" s="1" t="s">
        <v>7</v>
      </c>
      <c r="L12" s="73" t="s">
        <v>8</v>
      </c>
      <c r="M12" s="15"/>
      <c r="N12" s="15"/>
      <c r="O12" s="71" t="s">
        <v>0</v>
      </c>
      <c r="P12" s="72"/>
      <c r="Q12" s="72"/>
      <c r="R12" s="72"/>
      <c r="S12" s="72"/>
      <c r="T12" s="7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5" t="s">
        <v>9</v>
      </c>
      <c r="B15" s="75" t="s">
        <v>10</v>
      </c>
      <c r="C15" s="75" t="s">
        <v>11</v>
      </c>
      <c r="D15" s="63"/>
      <c r="E15" s="75" t="s">
        <v>12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75" t="s">
        <v>13</v>
      </c>
      <c r="R15" s="64"/>
      <c r="S15" s="63"/>
      <c r="T15" s="75" t="s">
        <v>14</v>
      </c>
    </row>
    <row r="16" spans="1:20" ht="20.399999999999999" customHeight="1" x14ac:dyDescent="0.3">
      <c r="A16" s="76"/>
      <c r="B16" s="76"/>
      <c r="C16" s="78"/>
      <c r="D16" s="79"/>
      <c r="E16" s="75" t="s">
        <v>15</v>
      </c>
      <c r="F16" s="63"/>
      <c r="G16" s="75" t="s">
        <v>16</v>
      </c>
      <c r="H16" s="16"/>
      <c r="I16" s="17"/>
      <c r="J16" s="81" t="s">
        <v>17</v>
      </c>
      <c r="K16" s="72"/>
      <c r="L16" s="72"/>
      <c r="M16" s="72"/>
      <c r="N16" s="72"/>
      <c r="O16" s="72"/>
      <c r="P16" s="72"/>
      <c r="Q16" s="78"/>
      <c r="R16" s="72"/>
      <c r="S16" s="79"/>
      <c r="T16" s="76"/>
    </row>
    <row r="17" spans="1:21" ht="16.2" customHeight="1" x14ac:dyDescent="0.3">
      <c r="A17" s="76"/>
      <c r="B17" s="76"/>
      <c r="C17" s="78"/>
      <c r="D17" s="79"/>
      <c r="E17" s="78"/>
      <c r="F17" s="79"/>
      <c r="G17" s="75" t="s">
        <v>18</v>
      </c>
      <c r="H17" s="82" t="s">
        <v>0</v>
      </c>
      <c r="I17" s="16"/>
      <c r="J17" s="83" t="s">
        <v>19</v>
      </c>
      <c r="K17" s="84"/>
      <c r="L17" s="84"/>
      <c r="M17" s="84"/>
      <c r="N17" s="84"/>
      <c r="O17" s="84"/>
      <c r="P17" s="85"/>
      <c r="Q17" s="78"/>
      <c r="R17" s="72"/>
      <c r="S17" s="79"/>
      <c r="T17" s="76"/>
    </row>
    <row r="18" spans="1:21" ht="17.100000000000001" customHeight="1" x14ac:dyDescent="0.3">
      <c r="A18" s="76"/>
      <c r="B18" s="76"/>
      <c r="C18" s="78"/>
      <c r="D18" s="79"/>
      <c r="E18" s="78"/>
      <c r="F18" s="79"/>
      <c r="G18" s="76"/>
      <c r="H18" s="75" t="s">
        <v>20</v>
      </c>
      <c r="I18" s="63"/>
      <c r="J18" s="75" t="s">
        <v>21</v>
      </c>
      <c r="K18" s="16"/>
      <c r="L18" s="16"/>
      <c r="M18" s="16"/>
      <c r="N18" s="16"/>
      <c r="O18" s="16"/>
      <c r="P18" s="17"/>
      <c r="Q18" s="78"/>
      <c r="R18" s="72"/>
      <c r="S18" s="79"/>
      <c r="T18" s="76"/>
    </row>
    <row r="19" spans="1:21" ht="49.95" customHeight="1" x14ac:dyDescent="0.3">
      <c r="A19" s="77"/>
      <c r="B19" s="77"/>
      <c r="C19" s="80"/>
      <c r="D19" s="13"/>
      <c r="E19" s="80"/>
      <c r="F19" s="13"/>
      <c r="G19" s="77"/>
      <c r="H19" s="80"/>
      <c r="I19" s="13"/>
      <c r="J19" s="75" t="s">
        <v>20</v>
      </c>
      <c r="K19" s="16"/>
      <c r="L19" s="17"/>
      <c r="M19" s="2" t="s">
        <v>22</v>
      </c>
      <c r="N19" s="75" t="s">
        <v>23</v>
      </c>
      <c r="O19" s="17"/>
      <c r="P19" s="2" t="s">
        <v>24</v>
      </c>
      <c r="Q19" s="80"/>
      <c r="R19" s="15"/>
      <c r="S19" s="13"/>
      <c r="T19" s="77"/>
    </row>
    <row r="20" spans="1:21" x14ac:dyDescent="0.3">
      <c r="A20" s="3" t="s">
        <v>25</v>
      </c>
      <c r="B20" s="3" t="s">
        <v>26</v>
      </c>
      <c r="C20" s="74" t="s">
        <v>27</v>
      </c>
      <c r="D20" s="17"/>
      <c r="E20" s="74" t="s">
        <v>28</v>
      </c>
      <c r="F20" s="17"/>
      <c r="G20" s="3" t="s">
        <v>29</v>
      </c>
      <c r="H20" s="74" t="s">
        <v>30</v>
      </c>
      <c r="I20" s="17"/>
      <c r="J20" s="74" t="s">
        <v>31</v>
      </c>
      <c r="K20" s="16"/>
      <c r="L20" s="17"/>
      <c r="M20" s="3" t="s">
        <v>32</v>
      </c>
      <c r="N20" s="74" t="s">
        <v>33</v>
      </c>
      <c r="O20" s="17"/>
      <c r="P20" s="3" t="s">
        <v>34</v>
      </c>
      <c r="Q20" s="74" t="s">
        <v>35</v>
      </c>
      <c r="R20" s="16"/>
      <c r="S20" s="17"/>
      <c r="T20" s="3" t="s">
        <v>36</v>
      </c>
    </row>
    <row r="21" spans="1:21" ht="17.399999999999999" customHeight="1" x14ac:dyDescent="0.3">
      <c r="A21" s="24" t="s">
        <v>37</v>
      </c>
      <c r="B21" s="24" t="s">
        <v>38</v>
      </c>
      <c r="C21" s="20" t="s">
        <v>39</v>
      </c>
      <c r="D21" s="21"/>
      <c r="E21" s="67">
        <v>450568.42</v>
      </c>
      <c r="F21" s="68"/>
      <c r="G21" s="32">
        <v>371088.15</v>
      </c>
      <c r="H21" s="26">
        <v>0</v>
      </c>
      <c r="I21" s="27"/>
      <c r="J21" s="26">
        <v>0</v>
      </c>
      <c r="K21" s="30"/>
      <c r="L21" s="27"/>
      <c r="M21" s="32">
        <v>79480.27</v>
      </c>
      <c r="N21" s="26">
        <v>0</v>
      </c>
      <c r="O21" s="27"/>
      <c r="P21" s="32">
        <v>0</v>
      </c>
      <c r="Q21" s="34">
        <v>44361</v>
      </c>
      <c r="R21" s="35"/>
      <c r="S21" s="36"/>
      <c r="T21" s="40" t="s">
        <v>40</v>
      </c>
    </row>
    <row r="22" spans="1:21" ht="21" customHeight="1" x14ac:dyDescent="0.3">
      <c r="A22" s="25"/>
      <c r="B22" s="25"/>
      <c r="C22" s="22"/>
      <c r="D22" s="23"/>
      <c r="E22" s="69"/>
      <c r="F22" s="70"/>
      <c r="G22" s="33"/>
      <c r="H22" s="28"/>
      <c r="I22" s="29"/>
      <c r="J22" s="28"/>
      <c r="K22" s="31"/>
      <c r="L22" s="29"/>
      <c r="M22" s="33"/>
      <c r="N22" s="28"/>
      <c r="O22" s="29"/>
      <c r="P22" s="33"/>
      <c r="Q22" s="37"/>
      <c r="R22" s="38"/>
      <c r="S22" s="39"/>
      <c r="T22" s="41"/>
      <c r="U22" s="7"/>
    </row>
    <row r="23" spans="1:21" ht="39" customHeight="1" x14ac:dyDescent="0.3">
      <c r="A23" s="4" t="s">
        <v>41</v>
      </c>
      <c r="B23" s="4" t="s">
        <v>42</v>
      </c>
      <c r="C23" s="65" t="s">
        <v>43</v>
      </c>
      <c r="D23" s="17"/>
      <c r="E23" s="66">
        <v>183293.44</v>
      </c>
      <c r="F23" s="17"/>
      <c r="G23" s="5">
        <v>155799.43</v>
      </c>
      <c r="H23" s="66">
        <v>0</v>
      </c>
      <c r="I23" s="17"/>
      <c r="J23" s="66">
        <v>0</v>
      </c>
      <c r="K23" s="16"/>
      <c r="L23" s="17"/>
      <c r="M23" s="5">
        <v>27494.01</v>
      </c>
      <c r="N23" s="66">
        <v>0</v>
      </c>
      <c r="O23" s="17"/>
      <c r="P23" s="5">
        <v>0</v>
      </c>
      <c r="Q23" s="59">
        <v>43039</v>
      </c>
      <c r="R23" s="16"/>
      <c r="S23" s="17"/>
      <c r="T23" s="6" t="s">
        <v>0</v>
      </c>
    </row>
    <row r="24" spans="1:21" ht="46.2" customHeight="1" x14ac:dyDescent="0.3">
      <c r="A24" s="4" t="s">
        <v>44</v>
      </c>
      <c r="B24" s="4" t="s">
        <v>42</v>
      </c>
      <c r="C24" s="65" t="s">
        <v>45</v>
      </c>
      <c r="D24" s="17"/>
      <c r="E24" s="66">
        <v>592132.49</v>
      </c>
      <c r="F24" s="17"/>
      <c r="G24" s="5">
        <v>339856.18</v>
      </c>
      <c r="H24" s="66">
        <v>0</v>
      </c>
      <c r="I24" s="17"/>
      <c r="J24" s="66">
        <v>15999.99</v>
      </c>
      <c r="K24" s="16"/>
      <c r="L24" s="17"/>
      <c r="M24" s="5">
        <v>236276.32</v>
      </c>
      <c r="N24" s="66">
        <v>0</v>
      </c>
      <c r="O24" s="17"/>
      <c r="P24" s="5">
        <v>0</v>
      </c>
      <c r="Q24" s="59">
        <v>44043</v>
      </c>
      <c r="R24" s="16"/>
      <c r="S24" s="17"/>
      <c r="T24" s="6" t="s">
        <v>0</v>
      </c>
    </row>
    <row r="25" spans="1:21" ht="43.2" customHeight="1" x14ac:dyDescent="0.3">
      <c r="A25" s="4" t="s">
        <v>46</v>
      </c>
      <c r="B25" s="4" t="s">
        <v>47</v>
      </c>
      <c r="C25" s="65" t="s">
        <v>48</v>
      </c>
      <c r="D25" s="17"/>
      <c r="E25" s="66">
        <v>60377.53</v>
      </c>
      <c r="F25" s="17"/>
      <c r="G25" s="5">
        <v>51320.9</v>
      </c>
      <c r="H25" s="66">
        <v>0</v>
      </c>
      <c r="I25" s="17"/>
      <c r="J25" s="66">
        <v>0</v>
      </c>
      <c r="K25" s="16"/>
      <c r="L25" s="17"/>
      <c r="M25" s="5">
        <v>9056.6299999999992</v>
      </c>
      <c r="N25" s="66">
        <v>0</v>
      </c>
      <c r="O25" s="17"/>
      <c r="P25" s="5">
        <v>0</v>
      </c>
      <c r="Q25" s="59">
        <v>44104</v>
      </c>
      <c r="R25" s="16"/>
      <c r="S25" s="17"/>
      <c r="T25" s="6" t="s">
        <v>0</v>
      </c>
    </row>
    <row r="26" spans="1:21" ht="60" customHeight="1" x14ac:dyDescent="0.3">
      <c r="A26" s="4" t="s">
        <v>49</v>
      </c>
      <c r="B26" s="4" t="s">
        <v>47</v>
      </c>
      <c r="C26" s="65" t="s">
        <v>50</v>
      </c>
      <c r="D26" s="17"/>
      <c r="E26" s="66">
        <v>190367.05</v>
      </c>
      <c r="F26" s="17"/>
      <c r="G26" s="5">
        <v>161812</v>
      </c>
      <c r="H26" s="66">
        <v>0</v>
      </c>
      <c r="I26" s="17"/>
      <c r="J26" s="66">
        <v>0</v>
      </c>
      <c r="K26" s="16"/>
      <c r="L26" s="17"/>
      <c r="M26" s="5">
        <v>28555.05</v>
      </c>
      <c r="N26" s="66">
        <v>0</v>
      </c>
      <c r="O26" s="17"/>
      <c r="P26" s="5">
        <v>0</v>
      </c>
      <c r="Q26" s="59">
        <v>43120</v>
      </c>
      <c r="R26" s="16"/>
      <c r="S26" s="17"/>
      <c r="T26" s="6" t="s">
        <v>51</v>
      </c>
    </row>
    <row r="27" spans="1:21" ht="40.200000000000003" customHeight="1" x14ac:dyDescent="0.3">
      <c r="A27" s="4" t="s">
        <v>52</v>
      </c>
      <c r="B27" s="4" t="s">
        <v>53</v>
      </c>
      <c r="C27" s="65" t="s">
        <v>54</v>
      </c>
      <c r="D27" s="17"/>
      <c r="E27" s="66">
        <v>466865.06</v>
      </c>
      <c r="F27" s="17"/>
      <c r="G27" s="5">
        <v>258770.95</v>
      </c>
      <c r="H27" s="66">
        <v>0</v>
      </c>
      <c r="I27" s="17"/>
      <c r="J27" s="66">
        <v>150300</v>
      </c>
      <c r="K27" s="16"/>
      <c r="L27" s="17"/>
      <c r="M27" s="5">
        <v>57794.11</v>
      </c>
      <c r="N27" s="66">
        <v>0</v>
      </c>
      <c r="O27" s="17"/>
      <c r="P27" s="5">
        <v>0</v>
      </c>
      <c r="Q27" s="59">
        <v>43553</v>
      </c>
      <c r="R27" s="16"/>
      <c r="S27" s="17"/>
      <c r="T27" s="6" t="s">
        <v>51</v>
      </c>
    </row>
    <row r="28" spans="1:21" ht="43.8" customHeight="1" x14ac:dyDescent="0.3">
      <c r="A28" s="4" t="s">
        <v>55</v>
      </c>
      <c r="B28" s="4" t="s">
        <v>56</v>
      </c>
      <c r="C28" s="65" t="s">
        <v>57</v>
      </c>
      <c r="D28" s="17"/>
      <c r="E28" s="66">
        <v>415513.05</v>
      </c>
      <c r="F28" s="17"/>
      <c r="G28" s="5">
        <v>255660.25</v>
      </c>
      <c r="H28" s="66">
        <v>0</v>
      </c>
      <c r="I28" s="17"/>
      <c r="J28" s="66">
        <v>0</v>
      </c>
      <c r="K28" s="16"/>
      <c r="L28" s="17"/>
      <c r="M28" s="5">
        <v>159852.79999999999</v>
      </c>
      <c r="N28" s="66">
        <v>0</v>
      </c>
      <c r="O28" s="17"/>
      <c r="P28" s="5">
        <v>0</v>
      </c>
      <c r="Q28" s="59">
        <v>43485</v>
      </c>
      <c r="R28" s="16"/>
      <c r="S28" s="17"/>
      <c r="T28" s="6" t="s">
        <v>0</v>
      </c>
    </row>
    <row r="29" spans="1:21" ht="40.200000000000003" customHeight="1" x14ac:dyDescent="0.3">
      <c r="A29" s="4" t="s">
        <v>58</v>
      </c>
      <c r="B29" s="4" t="s">
        <v>59</v>
      </c>
      <c r="C29" s="65" t="s">
        <v>60</v>
      </c>
      <c r="D29" s="17"/>
      <c r="E29" s="66">
        <v>291862.34999999998</v>
      </c>
      <c r="F29" s="17"/>
      <c r="G29" s="5">
        <v>248082.99</v>
      </c>
      <c r="H29" s="66">
        <v>0</v>
      </c>
      <c r="I29" s="17"/>
      <c r="J29" s="66">
        <v>0</v>
      </c>
      <c r="K29" s="16"/>
      <c r="L29" s="17"/>
      <c r="M29" s="5">
        <v>43779.360000000001</v>
      </c>
      <c r="N29" s="66">
        <v>0</v>
      </c>
      <c r="O29" s="17"/>
      <c r="P29" s="5">
        <v>0</v>
      </c>
      <c r="Q29" s="59">
        <v>43465</v>
      </c>
      <c r="R29" s="16"/>
      <c r="S29" s="17"/>
      <c r="T29" s="6" t="s">
        <v>0</v>
      </c>
    </row>
    <row r="30" spans="1:21" ht="43.2" customHeight="1" thickBot="1" x14ac:dyDescent="0.35">
      <c r="A30" s="8" t="s">
        <v>61</v>
      </c>
      <c r="B30" s="8" t="s">
        <v>62</v>
      </c>
      <c r="C30" s="60" t="s">
        <v>63</v>
      </c>
      <c r="D30" s="61"/>
      <c r="E30" s="62">
        <v>1451193.63</v>
      </c>
      <c r="F30" s="63"/>
      <c r="G30" s="9">
        <v>955399.15</v>
      </c>
      <c r="H30" s="62">
        <v>0</v>
      </c>
      <c r="I30" s="63"/>
      <c r="J30" s="62">
        <v>0</v>
      </c>
      <c r="K30" s="64"/>
      <c r="L30" s="63"/>
      <c r="M30" s="9">
        <v>495794.48</v>
      </c>
      <c r="N30" s="62">
        <v>0</v>
      </c>
      <c r="O30" s="63"/>
      <c r="P30" s="9">
        <v>0</v>
      </c>
      <c r="Q30" s="59">
        <v>43585</v>
      </c>
      <c r="R30" s="16"/>
      <c r="S30" s="17"/>
      <c r="T30" s="6" t="s">
        <v>64</v>
      </c>
    </row>
    <row r="31" spans="1:21" ht="15" customHeight="1" x14ac:dyDescent="0.3">
      <c r="A31" s="42" t="s">
        <v>65</v>
      </c>
      <c r="B31" s="43"/>
      <c r="C31" s="43"/>
      <c r="D31" s="43"/>
      <c r="E31" s="44"/>
      <c r="F31" s="86">
        <f>SUM(E21:F30)</f>
        <v>4102173.02</v>
      </c>
      <c r="G31" s="86">
        <f>SUM(G21:G30)</f>
        <v>2797790</v>
      </c>
      <c r="H31" s="52">
        <v>0</v>
      </c>
      <c r="I31" s="52"/>
      <c r="J31" s="53">
        <v>166299.99</v>
      </c>
      <c r="K31" s="54"/>
      <c r="L31" s="55"/>
      <c r="M31" s="86">
        <f>SUM(M21:M30)</f>
        <v>1138083.0299999998</v>
      </c>
      <c r="N31" s="52">
        <v>0</v>
      </c>
      <c r="O31" s="52"/>
      <c r="P31" s="52">
        <v>0</v>
      </c>
      <c r="Q31" s="48" t="s">
        <v>0</v>
      </c>
      <c r="R31" s="48"/>
      <c r="S31" s="48"/>
      <c r="T31" s="49"/>
    </row>
    <row r="32" spans="1:21" x14ac:dyDescent="0.3">
      <c r="A32" s="45"/>
      <c r="B32" s="46"/>
      <c r="C32" s="46"/>
      <c r="D32" s="46"/>
      <c r="E32" s="47"/>
      <c r="F32" s="87"/>
      <c r="G32" s="87"/>
      <c r="H32" s="52"/>
      <c r="I32" s="52"/>
      <c r="J32" s="56"/>
      <c r="K32" s="57"/>
      <c r="L32" s="58"/>
      <c r="M32" s="87"/>
      <c r="N32" s="52"/>
      <c r="O32" s="52"/>
      <c r="P32" s="52"/>
      <c r="Q32" s="50"/>
      <c r="R32" s="50"/>
      <c r="S32" s="50"/>
      <c r="T32" s="51"/>
    </row>
    <row r="33" spans="1:20" ht="16.8" customHeight="1" x14ac:dyDescent="0.3">
      <c r="A33" s="11" t="s">
        <v>66</v>
      </c>
      <c r="B33" s="12"/>
      <c r="C33" s="12"/>
      <c r="D33" s="12"/>
      <c r="E33" s="12"/>
      <c r="F33" s="13"/>
      <c r="G33" s="14">
        <v>2797790</v>
      </c>
      <c r="H33" s="15"/>
      <c r="I33" s="15"/>
      <c r="J33" s="15"/>
      <c r="K33" s="15"/>
      <c r="L33" s="15"/>
      <c r="M33" s="15"/>
      <c r="N33" s="15"/>
      <c r="O33" s="15"/>
      <c r="P33" s="15"/>
      <c r="Q33" s="16"/>
      <c r="R33" s="16"/>
      <c r="S33" s="16"/>
      <c r="T33" s="17"/>
    </row>
    <row r="34" spans="1:20" ht="33.6" customHeight="1" x14ac:dyDescent="0.3">
      <c r="G34" s="10"/>
    </row>
    <row r="35" spans="1:20" ht="0" hidden="1" customHeight="1" x14ac:dyDescent="0.3"/>
    <row r="36" spans="1:20" ht="36.6" customHeight="1" x14ac:dyDescent="0.3">
      <c r="F36" s="7"/>
    </row>
  </sheetData>
  <mergeCells count="114">
    <mergeCell ref="F31:F32"/>
    <mergeCell ref="G31:G32"/>
    <mergeCell ref="M31:M3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M21:M22"/>
    <mergeCell ref="G21:G22"/>
    <mergeCell ref="E21:F22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30:S30"/>
    <mergeCell ref="C29:D29"/>
    <mergeCell ref="E29:F29"/>
    <mergeCell ref="H29:I29"/>
    <mergeCell ref="J29:L29"/>
    <mergeCell ref="N29:O29"/>
    <mergeCell ref="Q27:S27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A33:F33"/>
    <mergeCell ref="G33:T33"/>
    <mergeCell ref="R1:T1"/>
    <mergeCell ref="C21:D22"/>
    <mergeCell ref="B21:B22"/>
    <mergeCell ref="A21:A22"/>
    <mergeCell ref="H21:I22"/>
    <mergeCell ref="J21:L22"/>
    <mergeCell ref="N21:O22"/>
    <mergeCell ref="P21:P22"/>
    <mergeCell ref="Q21:S22"/>
    <mergeCell ref="T21:T22"/>
    <mergeCell ref="A31:E32"/>
    <mergeCell ref="Q31:T32"/>
    <mergeCell ref="H31:I32"/>
    <mergeCell ref="N31:O32"/>
    <mergeCell ref="P31:P32"/>
    <mergeCell ref="J31:L32"/>
    <mergeCell ref="Q29:S29"/>
    <mergeCell ref="C30:D30"/>
    <mergeCell ref="E30:F30"/>
    <mergeCell ref="H30:I30"/>
    <mergeCell ref="J30:L30"/>
    <mergeCell ref="N30:O30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2023-02-01T12:34:13Z</cp:lastPrinted>
  <dcterms:created xsi:type="dcterms:W3CDTF">2022-12-29T09:27:54Z</dcterms:created>
  <dcterms:modified xsi:type="dcterms:W3CDTF">2023-02-09T12:44:00Z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