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2-23 Kauno 014, 408, 511, 514, 516\RPT pateikti dokumentai\"/>
    </mc:Choice>
  </mc:AlternateContent>
  <xr:revisionPtr revIDLastSave="0" documentId="8_{54772A0F-D246-44C2-859E-DAC15BA30D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-07-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P26" i="1"/>
  <c r="N26" i="1"/>
  <c r="M26" i="1"/>
  <c r="G26" i="1"/>
  <c r="E22" i="1"/>
  <c r="E23" i="1"/>
  <c r="E24" i="1"/>
  <c r="E21" i="1"/>
  <c r="F26" i="1" l="1"/>
</calcChain>
</file>

<file path=xl/sharedStrings.xml><?xml version="1.0" encoding="utf-8"?>
<sst xmlns="http://schemas.openxmlformats.org/spreadsheetml/2006/main" count="74" uniqueCount="54">
  <si>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</si>
  <si>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</si>
  <si>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</si>
  <si>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</si>
  <si>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</si>
  <si>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2018-07-09</t>
  </si>
  <si>
    <t>Nr.</t>
  </si>
  <si>
    <t>04.5.1-TID-R-514-21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</si>
  <si>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</si>
  <si>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</si>
  <si>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</si>
  <si>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</si>
  <si>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</si>
  <si>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</si>
  <si>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</si>
  <si>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</si>
  <si>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</si>
  <si>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</si>
  <si>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</si>
  <si>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</si>
  <si>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</si>
  <si>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</si>
  <si>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</si>
  <si>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</si>
  <si>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</si>
  <si>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</si>
  <si>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</si>
  <si>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</si>
  <si>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</si>
  <si>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</si>
  <si>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</si>
  <si>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</si>
  <si>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</si>
  <si>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</si>
  <si>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</si>
  <si>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</si>
  <si>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</si>
  <si>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</si>
  <si>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Darnaus judumo priemonių diegimas Birštono mieste</t>
  </si>
  <si>
    <t>Suėjus paraiškos pateikimo terminui projektas turi atitikti projektų finansavimo sąlygų aprašo 28 p. nurodytas parengtumo sąlygas.</t>
  </si>
  <si>
    <t>2.</t>
  </si>
  <si>
    <t>Viaduko per magistralinį A16 kelią prieigų ir jungčių su Birštono miestu ir Birštono Vs. žmonėms su negalia įrengimas</t>
  </si>
  <si>
    <t>3.</t>
  </si>
  <si>
    <t>Jonavos rajono savivaldybės administracija</t>
  </si>
  <si>
    <t>Darnaus judumo priemonių diegimas Jonavos mieste</t>
  </si>
  <si>
    <t>4.</t>
  </si>
  <si>
    <t>Kauno miesto savivaldybės administracija</t>
  </si>
  <si>
    <t>Intelektinių transporto sistemų diegimas Kauno mieste</t>
  </si>
  <si>
    <t>5.</t>
  </si>
  <si>
    <t>Viešojo transporto infrastruktūros plėtra Kauno mieste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</si>
  <si>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</si>
  <si>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</si>
  <si>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</si>
  <si>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
Kauno regiono plėtros tarybos 
2018 m. liepos 9 d. sprendimu Nr. 51/2S-45
(Kauno regiono plėtros tarybos 
2023 m. kovo 13 d. sprendimo Nr. 6KS-13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</si>
</sst>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7">
    <xf numFmtId="0" fontId="1" fillId="0" borderId="0" xfId="0" applyFont="1"/>
    <xf numFmtId="0" fontId="4" fillId="0" borderId="0" xfId="0" applyFont="1"/>
    <xf numFmtId="0" fontId="8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7" fillId="0" borderId="2" xfId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vertical="top" wrapText="1" readingOrder="1"/>
    </xf>
    <xf numFmtId="0" fontId="7" fillId="0" borderId="2" xfId="1" applyFont="1" applyBorder="1" applyAlignment="1">
      <alignment horizontal="right" vertical="top" wrapText="1" readingOrder="1"/>
    </xf>
    <xf numFmtId="4" fontId="7" fillId="0" borderId="0" xfId="0" applyNumberFormat="1" applyFont="1" applyAlignment="1">
      <alignment vertical="top"/>
    </xf>
    <xf numFmtId="164" fontId="9" fillId="0" borderId="17" xfId="1" applyNumberFormat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0" fontId="5" fillId="0" borderId="0" xfId="1" applyFont="1" applyAlignment="1">
      <alignment vertical="top" wrapText="1" readingOrder="1"/>
    </xf>
    <xf numFmtId="0" fontId="4" fillId="0" borderId="0" xfId="0" applyFont="1"/>
    <xf numFmtId="0" fontId="7" fillId="0" borderId="0" xfId="1" applyFont="1" applyAlignment="1">
      <alignment vertical="top" wrapText="1" readingOrder="1"/>
    </xf>
    <xf numFmtId="0" fontId="8" fillId="0" borderId="0" xfId="0" applyFont="1"/>
    <xf numFmtId="0" fontId="3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9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8" fillId="2" borderId="7" xfId="1" applyFont="1" applyFill="1" applyBorder="1" applyAlignment="1">
      <alignment vertical="top" wrapText="1"/>
    </xf>
    <xf numFmtId="0" fontId="8" fillId="2" borderId="14" xfId="1" applyFont="1" applyFill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2" borderId="8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8" fillId="2" borderId="15" xfId="1" applyFont="1" applyFill="1" applyBorder="1" applyAlignment="1">
      <alignment vertical="top" wrapText="1"/>
    </xf>
    <xf numFmtId="0" fontId="8" fillId="0" borderId="16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8" fillId="0" borderId="12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7" fillId="0" borderId="2" xfId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vertical="top" wrapText="1" readingOrder="1"/>
    </xf>
    <xf numFmtId="165" fontId="7" fillId="0" borderId="2" xfId="1" applyNumberFormat="1" applyFont="1" applyBorder="1" applyAlignment="1">
      <alignment horizontal="right" vertical="top" wrapText="1" readingOrder="1"/>
    </xf>
    <xf numFmtId="0" fontId="7" fillId="0" borderId="2" xfId="1" applyFont="1" applyBorder="1" applyAlignment="1">
      <alignment horizontal="right" vertical="top" wrapText="1" readingOrder="1"/>
    </xf>
    <xf numFmtId="166" fontId="7" fillId="0" borderId="2" xfId="1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horizontal="right"/>
    </xf>
    <xf numFmtId="0" fontId="9" fillId="0" borderId="17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/>
    </xf>
    <xf numFmtId="0" fontId="8" fillId="0" borderId="19" xfId="1" applyFont="1" applyBorder="1" applyAlignment="1">
      <alignment vertical="top" wrapText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18" xfId="1" applyNumberFormat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18" xfId="1" applyFont="1" applyBorder="1" applyAlignment="1">
      <alignment horizontal="center" vertical="top" wrapText="1" readingOrder="1"/>
    </xf>
    <xf numFmtId="0" fontId="9" fillId="0" borderId="19" xfId="1" applyFont="1" applyBorder="1" applyAlignment="1">
      <alignment horizontal="center" vertical="top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tabSelected="1" view="pageBreakPreview" zoomScale="60" zoomScaleNormal="86" workbookViewId="0">
      <selection activeCell="A5" sqref="A5:T5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4.28515625" customWidth="1"/>
    <col min="5" max="5" width="0.5703125" hidden="1" customWidth="1"/>
    <col min="6" max="6" width="1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1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7"/>
      <c r="S1" s="47"/>
      <c r="T1" s="47"/>
    </row>
    <row r="2" spans="1:20" ht="99.75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 t="s">
        <v>53</v>
      </c>
      <c r="S2" s="15"/>
      <c r="T2" s="15"/>
    </row>
    <row r="3" spans="1:20" ht="17.100000000000001" customHeight="1" x14ac:dyDescent="0.25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6" t="s">
        <v>0</v>
      </c>
      <c r="S3" s="13"/>
      <c r="T3" s="13"/>
    </row>
    <row r="4" spans="1:20" ht="17.100000000000001" customHeight="1" x14ac:dyDescent="0.25">
      <c r="A4" s="14" t="s">
        <v>0</v>
      </c>
      <c r="B4" s="15"/>
      <c r="C4" s="15"/>
      <c r="D4" s="17" t="s">
        <v>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4" t="s">
        <v>0</v>
      </c>
      <c r="T4" s="15"/>
    </row>
    <row r="5" spans="1:20" ht="17.100000000000001" customHeight="1" x14ac:dyDescent="0.25">
      <c r="A5" s="19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17.100000000000001" customHeight="1" x14ac:dyDescent="0.25">
      <c r="A6" s="20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7.100000000000001" customHeight="1" x14ac:dyDescent="0.25">
      <c r="A7" s="14" t="s">
        <v>0</v>
      </c>
      <c r="B7" s="15"/>
      <c r="C7" s="15"/>
      <c r="D7" s="21" t="s">
        <v>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4" t="s">
        <v>0</v>
      </c>
      <c r="T7" s="15"/>
    </row>
    <row r="8" spans="1:20" ht="17.100000000000001" customHeight="1" x14ac:dyDescent="0.25">
      <c r="A8" s="19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5" customHeight="1" x14ac:dyDescent="0.25">
      <c r="A9" s="22" t="s">
        <v>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15" customHeight="1" x14ac:dyDescent="0.25">
      <c r="A10" s="23" t="s">
        <v>52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7.100000000000001" customHeight="1" x14ac:dyDescent="0.25">
      <c r="A11" s="22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A12" s="14" t="s">
        <v>0</v>
      </c>
      <c r="B12" s="15"/>
      <c r="C12" s="15"/>
      <c r="D12" s="15"/>
      <c r="E12" s="15"/>
      <c r="F12" s="15"/>
      <c r="G12" s="15"/>
      <c r="H12" s="15"/>
      <c r="I12" s="24" t="s">
        <v>5</v>
      </c>
      <c r="J12" s="18"/>
      <c r="K12" s="3" t="s">
        <v>6</v>
      </c>
      <c r="L12" s="24" t="s">
        <v>7</v>
      </c>
      <c r="M12" s="18"/>
      <c r="N12" s="18"/>
      <c r="O12" s="14" t="s">
        <v>0</v>
      </c>
      <c r="P12" s="15"/>
      <c r="Q12" s="15"/>
      <c r="R12" s="15"/>
      <c r="S12" s="15"/>
      <c r="T12" s="15"/>
    </row>
    <row r="13" spans="1:20" ht="0" hidden="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2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25">
      <c r="A15" s="25" t="s">
        <v>8</v>
      </c>
      <c r="B15" s="25" t="s">
        <v>9</v>
      </c>
      <c r="C15" s="25" t="s">
        <v>10</v>
      </c>
      <c r="D15" s="28"/>
      <c r="E15" s="25" t="s">
        <v>11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25" t="s">
        <v>12</v>
      </c>
      <c r="R15" s="35"/>
      <c r="S15" s="28"/>
      <c r="T15" s="25" t="s">
        <v>13</v>
      </c>
    </row>
    <row r="16" spans="1:20" ht="30" customHeight="1" x14ac:dyDescent="0.25">
      <c r="A16" s="26"/>
      <c r="B16" s="26"/>
      <c r="C16" s="29"/>
      <c r="D16" s="30"/>
      <c r="E16" s="25" t="s">
        <v>14</v>
      </c>
      <c r="F16" s="28"/>
      <c r="G16" s="25" t="s">
        <v>15</v>
      </c>
      <c r="H16" s="33"/>
      <c r="I16" s="34"/>
      <c r="J16" s="36" t="s">
        <v>16</v>
      </c>
      <c r="K16" s="15"/>
      <c r="L16" s="15"/>
      <c r="M16" s="15"/>
      <c r="N16" s="15"/>
      <c r="O16" s="15"/>
      <c r="P16" s="15"/>
      <c r="Q16" s="29"/>
      <c r="R16" s="15"/>
      <c r="S16" s="30"/>
      <c r="T16" s="26"/>
    </row>
    <row r="17" spans="1:20" ht="16.350000000000001" customHeight="1" x14ac:dyDescent="0.25">
      <c r="A17" s="26"/>
      <c r="B17" s="26"/>
      <c r="C17" s="29"/>
      <c r="D17" s="30"/>
      <c r="E17" s="29"/>
      <c r="F17" s="30"/>
      <c r="G17" s="25" t="s">
        <v>17</v>
      </c>
      <c r="H17" s="37" t="s">
        <v>0</v>
      </c>
      <c r="I17" s="33"/>
      <c r="J17" s="38" t="s">
        <v>18</v>
      </c>
      <c r="K17" s="39"/>
      <c r="L17" s="39"/>
      <c r="M17" s="39"/>
      <c r="N17" s="39"/>
      <c r="O17" s="39"/>
      <c r="P17" s="40"/>
      <c r="Q17" s="29"/>
      <c r="R17" s="15"/>
      <c r="S17" s="30"/>
      <c r="T17" s="26"/>
    </row>
    <row r="18" spans="1:20" ht="27" customHeight="1" x14ac:dyDescent="0.25">
      <c r="A18" s="26"/>
      <c r="B18" s="26"/>
      <c r="C18" s="29"/>
      <c r="D18" s="30"/>
      <c r="E18" s="29"/>
      <c r="F18" s="30"/>
      <c r="G18" s="26"/>
      <c r="H18" s="25" t="s">
        <v>19</v>
      </c>
      <c r="I18" s="28"/>
      <c r="J18" s="25" t="s">
        <v>20</v>
      </c>
      <c r="K18" s="33"/>
      <c r="L18" s="33"/>
      <c r="M18" s="33"/>
      <c r="N18" s="33"/>
      <c r="O18" s="33"/>
      <c r="P18" s="34"/>
      <c r="Q18" s="29"/>
      <c r="R18" s="15"/>
      <c r="S18" s="30"/>
      <c r="T18" s="26"/>
    </row>
    <row r="19" spans="1:20" ht="65.25" customHeight="1" x14ac:dyDescent="0.25">
      <c r="A19" s="27"/>
      <c r="B19" s="27"/>
      <c r="C19" s="31"/>
      <c r="D19" s="32"/>
      <c r="E19" s="31"/>
      <c r="F19" s="32"/>
      <c r="G19" s="27"/>
      <c r="H19" s="31"/>
      <c r="I19" s="32"/>
      <c r="J19" s="25" t="s">
        <v>19</v>
      </c>
      <c r="K19" s="33"/>
      <c r="L19" s="34"/>
      <c r="M19" s="4" t="s">
        <v>21</v>
      </c>
      <c r="N19" s="25" t="s">
        <v>22</v>
      </c>
      <c r="O19" s="34"/>
      <c r="P19" s="4" t="s">
        <v>23</v>
      </c>
      <c r="Q19" s="31"/>
      <c r="R19" s="18"/>
      <c r="S19" s="32"/>
      <c r="T19" s="27"/>
    </row>
    <row r="20" spans="1:20" x14ac:dyDescent="0.25">
      <c r="A20" s="5" t="s">
        <v>24</v>
      </c>
      <c r="B20" s="5" t="s">
        <v>25</v>
      </c>
      <c r="C20" s="41" t="s">
        <v>26</v>
      </c>
      <c r="D20" s="34"/>
      <c r="E20" s="41" t="s">
        <v>27</v>
      </c>
      <c r="F20" s="34"/>
      <c r="G20" s="5" t="s">
        <v>28</v>
      </c>
      <c r="H20" s="41" t="s">
        <v>29</v>
      </c>
      <c r="I20" s="34"/>
      <c r="J20" s="41" t="s">
        <v>30</v>
      </c>
      <c r="K20" s="33"/>
      <c r="L20" s="34"/>
      <c r="M20" s="5" t="s">
        <v>31</v>
      </c>
      <c r="N20" s="41" t="s">
        <v>32</v>
      </c>
      <c r="O20" s="34"/>
      <c r="P20" s="5" t="s">
        <v>33</v>
      </c>
      <c r="Q20" s="41" t="s">
        <v>34</v>
      </c>
      <c r="R20" s="33"/>
      <c r="S20" s="34"/>
      <c r="T20" s="5" t="s">
        <v>35</v>
      </c>
    </row>
    <row r="21" spans="1:20" ht="84" customHeight="1" x14ac:dyDescent="0.25">
      <c r="A21" s="6" t="s">
        <v>36</v>
      </c>
      <c r="B21" s="6" t="s">
        <v>37</v>
      </c>
      <c r="C21" s="42" t="s">
        <v>38</v>
      </c>
      <c r="D21" s="34"/>
      <c r="E21" s="43">
        <f>G21+H21+J21+M21+N21+P21</f>
        <v>70648.320000000007</v>
      </c>
      <c r="F21" s="34"/>
      <c r="G21" s="7">
        <v>60051.05</v>
      </c>
      <c r="H21" s="43">
        <v>0</v>
      </c>
      <c r="I21" s="34"/>
      <c r="J21" s="43">
        <v>0</v>
      </c>
      <c r="K21" s="33"/>
      <c r="L21" s="34"/>
      <c r="M21" s="7">
        <v>10597.27</v>
      </c>
      <c r="N21" s="43">
        <v>0</v>
      </c>
      <c r="O21" s="34"/>
      <c r="P21" s="7">
        <v>0</v>
      </c>
      <c r="Q21" s="44">
        <v>43981</v>
      </c>
      <c r="R21" s="33"/>
      <c r="S21" s="34"/>
      <c r="T21" s="8" t="s">
        <v>39</v>
      </c>
    </row>
    <row r="22" spans="1:20" ht="106.5" customHeight="1" x14ac:dyDescent="0.25">
      <c r="A22" s="6" t="s">
        <v>40</v>
      </c>
      <c r="B22" s="6" t="s">
        <v>37</v>
      </c>
      <c r="C22" s="42" t="s">
        <v>41</v>
      </c>
      <c r="D22" s="34"/>
      <c r="E22" s="43">
        <f t="shared" ref="E22:E24" si="0">G22+H22+J22+M22+N22+P22</f>
        <v>293582.34999999998</v>
      </c>
      <c r="F22" s="34"/>
      <c r="G22" s="7">
        <v>249545</v>
      </c>
      <c r="H22" s="43">
        <v>0</v>
      </c>
      <c r="I22" s="34"/>
      <c r="J22" s="43">
        <v>0</v>
      </c>
      <c r="K22" s="33"/>
      <c r="L22" s="34"/>
      <c r="M22" s="9">
        <v>44037.35</v>
      </c>
      <c r="N22" s="43">
        <v>0</v>
      </c>
      <c r="O22" s="34"/>
      <c r="P22" s="7">
        <v>0</v>
      </c>
      <c r="Q22" s="44">
        <v>44104</v>
      </c>
      <c r="R22" s="33"/>
      <c r="S22" s="34"/>
      <c r="T22" s="8" t="s">
        <v>39</v>
      </c>
    </row>
    <row r="23" spans="1:20" ht="84" customHeight="1" x14ac:dyDescent="0.25">
      <c r="A23" s="6" t="s">
        <v>42</v>
      </c>
      <c r="B23" s="6" t="s">
        <v>43</v>
      </c>
      <c r="C23" s="42" t="s">
        <v>44</v>
      </c>
      <c r="D23" s="34"/>
      <c r="E23" s="43">
        <f t="shared" si="0"/>
        <v>1344792.17</v>
      </c>
      <c r="F23" s="34"/>
      <c r="G23" s="7">
        <v>1061856.48</v>
      </c>
      <c r="H23" s="43">
        <v>0</v>
      </c>
      <c r="I23" s="34"/>
      <c r="J23" s="43">
        <v>0</v>
      </c>
      <c r="K23" s="33"/>
      <c r="L23" s="34"/>
      <c r="M23" s="7">
        <v>282935.69</v>
      </c>
      <c r="N23" s="43">
        <v>0</v>
      </c>
      <c r="O23" s="34"/>
      <c r="P23" s="7">
        <v>0</v>
      </c>
      <c r="Q23" s="44">
        <v>43677</v>
      </c>
      <c r="R23" s="33"/>
      <c r="S23" s="34"/>
      <c r="T23" s="8" t="s">
        <v>39</v>
      </c>
    </row>
    <row r="24" spans="1:20" ht="82.5" customHeight="1" x14ac:dyDescent="0.25">
      <c r="A24" s="6" t="s">
        <v>45</v>
      </c>
      <c r="B24" s="6" t="s">
        <v>46</v>
      </c>
      <c r="C24" s="42" t="s">
        <v>47</v>
      </c>
      <c r="D24" s="34"/>
      <c r="E24" s="43">
        <f t="shared" si="0"/>
        <v>1904717.15</v>
      </c>
      <c r="F24" s="34"/>
      <c r="G24" s="7">
        <v>1538500</v>
      </c>
      <c r="H24" s="43">
        <v>0</v>
      </c>
      <c r="I24" s="34"/>
      <c r="J24" s="43">
        <v>0</v>
      </c>
      <c r="K24" s="33"/>
      <c r="L24" s="34"/>
      <c r="M24" s="7">
        <v>366217.15</v>
      </c>
      <c r="N24" s="43">
        <v>0</v>
      </c>
      <c r="O24" s="34"/>
      <c r="P24" s="7">
        <v>0</v>
      </c>
      <c r="Q24" s="44">
        <v>44196</v>
      </c>
      <c r="R24" s="33"/>
      <c r="S24" s="34"/>
      <c r="T24" s="8" t="s">
        <v>39</v>
      </c>
    </row>
    <row r="25" spans="1:20" ht="83.25" customHeight="1" thickBot="1" x14ac:dyDescent="0.3">
      <c r="A25" s="6" t="s">
        <v>48</v>
      </c>
      <c r="B25" s="6" t="s">
        <v>46</v>
      </c>
      <c r="C25" s="42" t="s">
        <v>49</v>
      </c>
      <c r="D25" s="34"/>
      <c r="E25" s="43">
        <f>G25+H25+J25+M25+N25+P25</f>
        <v>1426636.18</v>
      </c>
      <c r="F25" s="34"/>
      <c r="G25" s="7">
        <v>1101460.46</v>
      </c>
      <c r="H25" s="43">
        <v>0</v>
      </c>
      <c r="I25" s="34"/>
      <c r="J25" s="43">
        <v>0</v>
      </c>
      <c r="K25" s="33"/>
      <c r="L25" s="34"/>
      <c r="M25" s="7">
        <v>325175.71999999997</v>
      </c>
      <c r="N25" s="43">
        <v>0</v>
      </c>
      <c r="O25" s="34"/>
      <c r="P25" s="7">
        <v>0</v>
      </c>
      <c r="Q25" s="44">
        <v>44104</v>
      </c>
      <c r="R25" s="33"/>
      <c r="S25" s="34"/>
      <c r="T25" s="8" t="s">
        <v>39</v>
      </c>
    </row>
    <row r="26" spans="1:20" x14ac:dyDescent="0.25">
      <c r="A26" s="48" t="s">
        <v>50</v>
      </c>
      <c r="B26" s="49"/>
      <c r="C26" s="49"/>
      <c r="D26" s="49"/>
      <c r="E26" s="50"/>
      <c r="F26" s="10">
        <f>SUM(E21:F25)</f>
        <v>5040376.17</v>
      </c>
      <c r="G26" s="10">
        <f>SUM(F21:G25)</f>
        <v>4011412.99</v>
      </c>
      <c r="H26" s="51">
        <v>0</v>
      </c>
      <c r="I26" s="52"/>
      <c r="J26" s="51">
        <v>0</v>
      </c>
      <c r="K26" s="53"/>
      <c r="L26" s="52"/>
      <c r="M26" s="10">
        <f>SUM(M21:M25)</f>
        <v>1028963.1799999999</v>
      </c>
      <c r="N26" s="51">
        <f t="shared" ref="N26" si="1">SUM(N21:N25)</f>
        <v>0</v>
      </c>
      <c r="O26" s="52"/>
      <c r="P26" s="11">
        <f>SUM(P21:P25)</f>
        <v>0</v>
      </c>
      <c r="Q26" s="54" t="s">
        <v>0</v>
      </c>
      <c r="R26" s="55"/>
      <c r="S26" s="55"/>
      <c r="T26" s="56"/>
    </row>
    <row r="27" spans="1:20" ht="16.899999999999999" customHeight="1" x14ac:dyDescent="0.25">
      <c r="A27" s="45" t="s">
        <v>51</v>
      </c>
      <c r="B27" s="33"/>
      <c r="C27" s="33"/>
      <c r="D27" s="33"/>
      <c r="E27" s="33"/>
      <c r="F27" s="34"/>
      <c r="G27" s="46">
        <v>4011413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</row>
  </sheetData>
  <mergeCells count="80">
    <mergeCell ref="A27:F27"/>
    <mergeCell ref="G27:T27"/>
    <mergeCell ref="R1:T1"/>
    <mergeCell ref="A26:E26"/>
    <mergeCell ref="H26:I26"/>
    <mergeCell ref="J26:L26"/>
    <mergeCell ref="N26:O26"/>
    <mergeCell ref="Q26:T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Q23:S23"/>
    <mergeCell ref="C23:D23"/>
    <mergeCell ref="E23:F23"/>
    <mergeCell ref="H23:I23"/>
    <mergeCell ref="J23:L23"/>
    <mergeCell ref="N23:O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7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6" ma:contentTypeDescription="Kurkite naują dokumentą." ma:contentTypeScope="" ma:versionID="a57e04891d0b83af654c51427aacfb17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f58de84efc8c14219ae58698395cf48a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DD877-B91C-4DCC-9C40-EBFB2BD6D482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2.xml><?xml version="1.0" encoding="utf-8"?>
<ds:datastoreItem xmlns:ds="http://schemas.openxmlformats.org/officeDocument/2006/customXml" ds:itemID="{6C18C1CF-CE54-4D6B-BA93-049F1CD70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5A651E-9636-4DC6-9BAF-C7E604CB57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2018-07-09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2023-03-02T07:48:05Z</cp:lastPrinted>
  <dcterms:created xsi:type="dcterms:W3CDTF">2021-09-15T11:40:09Z</dcterms:created>
  <dcterms:modified xsi:type="dcterms:W3CDTF">2023-03-15T09:07:06Z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