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252\Desktop\2023 m. uzduotys\13 Klaipėd. 407-408 viešinti\Priedai\Sprendimas KS-11\"/>
    </mc:Choice>
  </mc:AlternateContent>
  <bookViews>
    <workbookView xWindow="1905" yWindow="285" windowWidth="25320" windowHeight="15000"/>
  </bookViews>
  <sheets>
    <sheet name="Patvirtintu_sarasu_ataskaita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" i="1" l="1"/>
  <c r="F27" i="1" s="1"/>
  <c r="G27" i="1" l="1"/>
  <c r="E23" i="1"/>
  <c r="F21" i="1" l="1"/>
  <c r="F22" i="1" l="1"/>
</calcChain>
</file>

<file path=xl/sharedStrings.xml><?xml version="1.0" encoding="utf-8"?>
<sst xmlns="http://schemas.openxmlformats.org/spreadsheetml/2006/main" count="76" uniqueCount="61">
  <si>
    <t/>
  </si>
  <si>
    <t>Socialinės apsaugos ir darbo ministerija</t>
  </si>
  <si>
    <t>(ministerijos (-ų), pagal kompetenciją atsakingos (-ų) už iš Europos Sąjungos (toliau – ES) struktūrinių fondų lėšų bendrai finansuojamą (-us) ūkio sektorių (-ius), pavadinimas)</t>
  </si>
  <si>
    <t>08.1.2-CPVA-R-408 Socialinio būsto fondo plėtra</t>
  </si>
  <si>
    <t>(2014–2020 m. ES fondų investicijų veiksmų programos įgyvendinimo priemonės kodas ir pavadinimas)</t>
  </si>
  <si>
    <r>
      <rPr>
        <b/>
        <sz val="10"/>
        <color rgb="FF000000"/>
        <rFont val="Arial"/>
      </rPr>
      <t xml:space="preserve">IŠ ES STRUKTŪRINIŲ FONDŲ LĖŠŲ SIŪLOMŲ BENDRAI FINANSUOTI </t>
    </r>
    <r>
      <rPr>
        <b/>
        <sz val="10"/>
        <color rgb="FF000000"/>
        <rFont val="Arial"/>
      </rPr>
      <t>KLAIPĖDOS REGIONO PROJEKTŲ SĄRAŠAS</t>
    </r>
  </si>
  <si>
    <t>2016-03-31</t>
  </si>
  <si>
    <t>Nr.</t>
  </si>
  <si>
    <t>08.1.2-CPVA-R-408-31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</si>
  <si>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</si>
  <si>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</si>
  <si>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</si>
  <si>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</si>
  <si>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</si>
  <si>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</si>
  <si>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</si>
  <si>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</si>
  <si>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</si>
  <si>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</si>
  <si>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</si>
  <si>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</si>
  <si>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</si>
  <si>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</si>
  <si>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</si>
  <si>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</si>
  <si>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</si>
  <si>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</si>
  <si>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</si>
  <si>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</si>
  <si>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</si>
  <si>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</si>
  <si>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</si>
  <si>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</si>
  <si>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</si>
  <si>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</si>
  <si>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</si>
  <si>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</si>
  <si>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</si>
  <si>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Klaipėdos miesto savivaldybės administracija</t>
  </si>
  <si>
    <t>Savivaldybės socialinio būsto fondo gyvenamųjų namų statyba žemės sklypuose Irklų g. 1 ir Rambyno g. 14a</t>
  </si>
  <si>
    <t>2.</t>
  </si>
  <si>
    <t>Klaipėdos rajono savivaldybės administracija</t>
  </si>
  <si>
    <t>Klaipėdos rajono savivaldybės socialinio būsto fondo plėtra</t>
  </si>
  <si>
    <t>3.</t>
  </si>
  <si>
    <t>Kretingos rajono savivaldybės administracija</t>
  </si>
  <si>
    <t>Socialinio būsto fondo plėtra Kretingos rajono savivaldybėje</t>
  </si>
  <si>
    <t>4.</t>
  </si>
  <si>
    <t>Neringos savivaldybės administracija</t>
  </si>
  <si>
    <t>Socialinio būsto Neringoje, Preiloje, statyba</t>
  </si>
  <si>
    <t>5.</t>
  </si>
  <si>
    <t>Palangos miesto savivaldybės administracija</t>
  </si>
  <si>
    <t>Socialinio būsto fondo plėtra Palangos miesto savivaldybėje</t>
  </si>
  <si>
    <t>6.</t>
  </si>
  <si>
    <t>Šilutės rajono savivaldybės administarcija</t>
  </si>
  <si>
    <t>Socialinių būstų įsigijimas Šilutės rajono savivaldybėje</t>
  </si>
  <si>
    <t>7.</t>
  </si>
  <si>
    <t>Skuodo rajono savivaldybės administracija</t>
  </si>
  <si>
    <t>Socialinio būsto fondo plėtra Skuodo rajono savivaldybėje</t>
  </si>
  <si>
    <t>IŠ VISO:</t>
  </si>
  <si>
    <t>Regionui numatytas ES struktūrinių fondų lėšų limitas:</t>
  </si>
  <si>
    <t>PATVIRTINTA:
Klaipėdos regiono plėtros tarybos 2016 m. kovo 31 d. sprendimu Nr. 51/3S-18
(Klaipėdos regiono plėtros tarybos 2023 m. kovo 10 d. sprendimo Nr. K/S-11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</si>
</sst>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0427]#,##0.00"/>
    <numFmt numFmtId="165" formatCode="[$-10427]yyyy\-mm\-dd"/>
  </numFmts>
  <fonts count="20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1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2"/>
      <color rgb="FF000000"/>
      <name val="Times New Roman"/>
    </font>
    <font>
      <b/>
      <sz val="9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186"/>
    </font>
    <font>
      <sz val="11"/>
      <name val="Calibri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11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  <font>
      <sz val="11"/>
      <name val="Times New Roman"/>
      <family val="1"/>
      <charset val="186"/>
    </font>
    <font>
      <sz val="9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0" fillId="0" borderId="0"/>
  </cellStyleXfs>
  <cellXfs count="70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0" fontId="8" fillId="0" borderId="2" xfId="1" applyFont="1" applyBorder="1" applyAlignment="1">
      <alignment horizontal="right" vertical="top" wrapText="1" readingOrder="1"/>
    </xf>
    <xf numFmtId="0" fontId="12" fillId="0" borderId="0" xfId="0" applyFont="1"/>
    <xf numFmtId="4" fontId="14" fillId="0" borderId="17" xfId="0" applyNumberFormat="1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64" fontId="9" fillId="0" borderId="21" xfId="1" applyNumberFormat="1" applyFont="1" applyBorder="1" applyAlignment="1">
      <alignment vertical="top" wrapText="1" readingOrder="1"/>
    </xf>
    <xf numFmtId="0" fontId="9" fillId="0" borderId="20" xfId="1" applyFont="1" applyBorder="1" applyAlignment="1">
      <alignment vertical="top" wrapText="1" readingOrder="1"/>
    </xf>
    <xf numFmtId="0" fontId="8" fillId="0" borderId="2" xfId="1" applyFont="1" applyBorder="1" applyAlignment="1">
      <alignment horizontal="center" vertical="top" wrapText="1" readingOrder="1"/>
    </xf>
    <xf numFmtId="164" fontId="17" fillId="0" borderId="2" xfId="1" applyNumberFormat="1" applyFont="1" applyBorder="1" applyAlignment="1">
      <alignment vertical="top" wrapText="1" readingOrder="1"/>
    </xf>
    <xf numFmtId="164" fontId="17" fillId="0" borderId="22" xfId="1" applyNumberFormat="1" applyFont="1" applyBorder="1" applyAlignment="1">
      <alignment vertical="top" wrapText="1" readingOrder="1"/>
    </xf>
    <xf numFmtId="4" fontId="13" fillId="0" borderId="5" xfId="1" applyNumberFormat="1" applyFont="1" applyBorder="1" applyAlignment="1">
      <alignment vertical="top" wrapText="1"/>
    </xf>
    <xf numFmtId="0" fontId="8" fillId="0" borderId="9" xfId="1" applyFont="1" applyBorder="1" applyAlignment="1">
      <alignment horizontal="right" vertical="top" wrapText="1" readingOrder="1"/>
    </xf>
    <xf numFmtId="0" fontId="9" fillId="0" borderId="18" xfId="1" applyFont="1" applyBorder="1" applyAlignment="1">
      <alignment vertical="top" wrapText="1" readingOrder="1"/>
    </xf>
    <xf numFmtId="0" fontId="1" fillId="0" borderId="18" xfId="1" applyFont="1" applyBorder="1" applyAlignment="1">
      <alignment vertical="top" wrapText="1"/>
    </xf>
    <xf numFmtId="0" fontId="1" fillId="0" borderId="19" xfId="1" applyFont="1" applyBorder="1" applyAlignment="1">
      <alignment vertical="top" wrapText="1"/>
    </xf>
    <xf numFmtId="164" fontId="17" fillId="0" borderId="2" xfId="1" applyNumberFormat="1" applyFont="1" applyBorder="1" applyAlignment="1">
      <alignment vertical="top" wrapText="1" readingOrder="1"/>
    </xf>
    <xf numFmtId="0" fontId="13" fillId="0" borderId="5" xfId="1" applyFont="1" applyBorder="1" applyAlignment="1">
      <alignment vertical="top" wrapText="1"/>
    </xf>
    <xf numFmtId="165" fontId="17" fillId="0" borderId="2" xfId="1" applyNumberFormat="1" applyFont="1" applyBorder="1" applyAlignment="1">
      <alignment horizontal="right" vertical="top" wrapText="1" readingOrder="1"/>
    </xf>
    <xf numFmtId="0" fontId="13" fillId="0" borderId="4" xfId="1" applyFont="1" applyBorder="1" applyAlignment="1">
      <alignment vertical="top" wrapText="1"/>
    </xf>
    <xf numFmtId="0" fontId="9" fillId="0" borderId="20" xfId="1" applyFont="1" applyBorder="1" applyAlignment="1">
      <alignment horizontal="right" vertical="top" wrapText="1" readingOrder="1"/>
    </xf>
    <xf numFmtId="0" fontId="13" fillId="0" borderId="17" xfId="0" applyFont="1" applyBorder="1" applyAlignment="1">
      <alignment horizontal="right" vertical="center"/>
    </xf>
    <xf numFmtId="0" fontId="13" fillId="0" borderId="18" xfId="0" applyFont="1" applyBorder="1" applyAlignment="1">
      <alignment horizontal="right" vertical="center"/>
    </xf>
    <xf numFmtId="0" fontId="13" fillId="0" borderId="19" xfId="0" applyFont="1" applyBorder="1" applyAlignment="1">
      <alignment horizontal="right" vertical="center"/>
    </xf>
    <xf numFmtId="164" fontId="9" fillId="0" borderId="21" xfId="1" applyNumberFormat="1" applyFont="1" applyBorder="1" applyAlignment="1">
      <alignment vertical="top" wrapText="1" readingOrder="1"/>
    </xf>
    <xf numFmtId="0" fontId="1" fillId="0" borderId="21" xfId="1" applyFont="1" applyBorder="1" applyAlignment="1">
      <alignment vertical="top" wrapText="1"/>
    </xf>
    <xf numFmtId="0" fontId="8" fillId="0" borderId="2" xfId="1" applyFont="1" applyBorder="1" applyAlignment="1">
      <alignment vertical="top" wrapText="1" readingOrder="1"/>
    </xf>
    <xf numFmtId="0" fontId="1" fillId="0" borderId="5" xfId="1" applyFont="1" applyBorder="1" applyAlignment="1">
      <alignment vertical="top" wrapText="1"/>
    </xf>
    <xf numFmtId="0" fontId="13" fillId="0" borderId="3" xfId="1" applyFont="1" applyBorder="1" applyAlignment="1">
      <alignment vertical="top" wrapText="1"/>
    </xf>
    <xf numFmtId="164" fontId="17" fillId="0" borderId="22" xfId="1" applyNumberFormat="1" applyFont="1" applyBorder="1" applyAlignment="1">
      <alignment vertical="top" wrapText="1" readingOrder="1"/>
    </xf>
    <xf numFmtId="0" fontId="13" fillId="0" borderId="6" xfId="1" applyFont="1" applyBorder="1" applyAlignment="1">
      <alignment vertical="top" wrapText="1"/>
    </xf>
    <xf numFmtId="165" fontId="17" fillId="0" borderId="22" xfId="1" applyNumberFormat="1" applyFont="1" applyBorder="1" applyAlignment="1">
      <alignment horizontal="right" vertical="top" wrapText="1" readingOrder="1"/>
    </xf>
    <xf numFmtId="0" fontId="16" fillId="0" borderId="2" xfId="1" applyFont="1" applyBorder="1" applyAlignment="1">
      <alignment vertical="top" wrapText="1" readingOrder="1"/>
    </xf>
    <xf numFmtId="0" fontId="11" fillId="0" borderId="5" xfId="1" applyFont="1" applyBorder="1" applyAlignment="1">
      <alignment vertical="top" wrapText="1"/>
    </xf>
    <xf numFmtId="0" fontId="2" fillId="0" borderId="0" xfId="1" applyFont="1" applyAlignment="1">
      <alignment vertical="top" wrapText="1" readingOrder="1"/>
    </xf>
    <xf numFmtId="0" fontId="1" fillId="0" borderId="0" xfId="0" applyFont="1"/>
    <xf numFmtId="0" fontId="19" fillId="0" borderId="0" xfId="1" applyFont="1" applyAlignment="1">
      <alignment horizontal="left" vertical="top" wrapText="1" readingOrder="1"/>
    </xf>
    <xf numFmtId="0" fontId="18" fillId="0" borderId="0" xfId="0" applyFont="1" applyAlignment="1">
      <alignment horizontal="left"/>
    </xf>
    <xf numFmtId="0" fontId="3" fillId="0" borderId="0" xfId="1" applyFont="1" applyAlignment="1">
      <alignment vertical="top" wrapText="1" readingOrder="1"/>
    </xf>
    <xf numFmtId="0" fontId="4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0" fontId="1" fillId="0" borderId="1" xfId="1" applyFont="1" applyBorder="1" applyAlignment="1">
      <alignment vertical="top" wrapText="1"/>
    </xf>
    <xf numFmtId="0" fontId="4" fillId="0" borderId="0" xfId="1" applyFont="1" applyAlignment="1">
      <alignment horizontal="center"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0" borderId="3" xfId="1" applyFont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1" fillId="0" borderId="4" xfId="1" applyFont="1" applyBorder="1" applyAlignment="1">
      <alignment vertical="top" wrapText="1"/>
    </xf>
    <xf numFmtId="0" fontId="1" fillId="0" borderId="6" xfId="1" applyFont="1" applyBorder="1" applyAlignment="1">
      <alignment vertical="top" wrapText="1"/>
    </xf>
    <xf numFmtId="0" fontId="7" fillId="2" borderId="2" xfId="1" applyFont="1" applyFill="1" applyBorder="1" applyAlignment="1">
      <alignment horizontal="center" vertical="top" wrapText="1" readingOrder="1"/>
    </xf>
    <xf numFmtId="0" fontId="7" fillId="2" borderId="0" xfId="1" applyFont="1" applyFill="1" applyAlignment="1">
      <alignment horizontal="center" vertical="center" wrapText="1" readingOrder="1"/>
    </xf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</cellXfs>
  <cellStyles count="2">
    <cellStyle name="Įprastas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9"/>
  <sheetViews>
    <sheetView showGridLines="0" tabSelected="1" topLeftCell="A4" workbookViewId="0">
      <selection activeCell="M28" sqref="M28"/>
    </sheetView>
  </sheetViews>
  <sheetFormatPr defaultRowHeight="15" x14ac:dyDescent="0.25"/>
  <cols>
    <col min="1" max="1" width="5.5703125" customWidth="1"/>
    <col min="2" max="2" width="13.7109375" customWidth="1"/>
    <col min="3" max="3" width="6.140625" customWidth="1"/>
    <col min="4" max="4" width="17.5703125" customWidth="1"/>
    <col min="5" max="5" width="0" hidden="1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6.7109375" customWidth="1"/>
    <col min="19" max="19" width="3" customWidth="1"/>
    <col min="20" max="20" width="22.140625" customWidth="1"/>
  </cols>
  <sheetData>
    <row r="1" spans="1:20" ht="62.25" customHeight="1" x14ac:dyDescent="0.25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2" t="s">
        <v>60</v>
      </c>
      <c r="S1" s="43"/>
      <c r="T1" s="43"/>
    </row>
    <row r="2" spans="1:20" ht="17.100000000000001" customHeight="1" x14ac:dyDescent="0.25">
      <c r="A2" s="40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4" t="s">
        <v>0</v>
      </c>
      <c r="S2" s="41"/>
      <c r="T2" s="41"/>
    </row>
    <row r="3" spans="1:20" ht="17.100000000000001" customHeight="1" x14ac:dyDescent="0.25">
      <c r="A3" s="45" t="s">
        <v>0</v>
      </c>
      <c r="B3" s="41"/>
      <c r="C3" s="41"/>
      <c r="D3" s="46" t="s">
        <v>1</v>
      </c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5" t="s">
        <v>0</v>
      </c>
      <c r="T3" s="41"/>
    </row>
    <row r="4" spans="1:20" ht="17.100000000000001" customHeight="1" x14ac:dyDescent="0.25">
      <c r="A4" s="48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</row>
    <row r="5" spans="1:20" ht="17.100000000000001" customHeight="1" x14ac:dyDescent="0.25">
      <c r="A5" s="40" t="s">
        <v>0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</row>
    <row r="6" spans="1:20" ht="17.100000000000001" customHeight="1" x14ac:dyDescent="0.25">
      <c r="A6" s="45" t="s">
        <v>0</v>
      </c>
      <c r="B6" s="41"/>
      <c r="C6" s="41"/>
      <c r="D6" s="49" t="s">
        <v>3</v>
      </c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5" t="s">
        <v>0</v>
      </c>
      <c r="T6" s="41"/>
    </row>
    <row r="7" spans="1:20" ht="17.100000000000001" customHeight="1" x14ac:dyDescent="0.25">
      <c r="A7" s="48" t="s">
        <v>4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</row>
    <row r="8" spans="1:20" ht="15" customHeight="1" x14ac:dyDescent="0.25">
      <c r="A8" s="50" t="s">
        <v>0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</row>
    <row r="9" spans="1:20" ht="15" customHeight="1" x14ac:dyDescent="0.25">
      <c r="A9" s="51" t="s">
        <v>5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</row>
    <row r="10" spans="1:20" ht="17.100000000000001" customHeight="1" x14ac:dyDescent="0.25">
      <c r="A10" s="52" t="s">
        <v>0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</row>
    <row r="11" spans="1:20" x14ac:dyDescent="0.25">
      <c r="A11" s="45" t="s">
        <v>0</v>
      </c>
      <c r="B11" s="41"/>
      <c r="C11" s="41"/>
      <c r="D11" s="41"/>
      <c r="E11" s="41"/>
      <c r="F11" s="41"/>
      <c r="G11" s="41"/>
      <c r="H11" s="41"/>
      <c r="I11" s="53" t="s">
        <v>6</v>
      </c>
      <c r="J11" s="47"/>
      <c r="K11" s="1" t="s">
        <v>7</v>
      </c>
      <c r="L11" s="53" t="s">
        <v>8</v>
      </c>
      <c r="M11" s="47"/>
      <c r="N11" s="47"/>
      <c r="O11" s="45" t="s">
        <v>0</v>
      </c>
      <c r="P11" s="41"/>
      <c r="Q11" s="41"/>
      <c r="R11" s="41"/>
      <c r="S11" s="41"/>
      <c r="T11" s="41"/>
    </row>
    <row r="12" spans="1:20" ht="0" hidden="1" customHeight="1" x14ac:dyDescent="0.25"/>
    <row r="13" spans="1:20" ht="12.2" customHeight="1" x14ac:dyDescent="0.25"/>
    <row r="14" spans="1:20" ht="17.25" customHeight="1" x14ac:dyDescent="0.25">
      <c r="A14" s="54" t="s">
        <v>9</v>
      </c>
      <c r="B14" s="54" t="s">
        <v>10</v>
      </c>
      <c r="C14" s="54" t="s">
        <v>11</v>
      </c>
      <c r="D14" s="57"/>
      <c r="E14" s="54" t="s">
        <v>12</v>
      </c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33"/>
      <c r="Q14" s="54" t="s">
        <v>13</v>
      </c>
      <c r="R14" s="63"/>
      <c r="S14" s="57"/>
      <c r="T14" s="54" t="s">
        <v>14</v>
      </c>
    </row>
    <row r="15" spans="1:20" ht="20.45" customHeight="1" x14ac:dyDescent="0.25">
      <c r="A15" s="55"/>
      <c r="B15" s="55"/>
      <c r="C15" s="58"/>
      <c r="D15" s="59"/>
      <c r="E15" s="54" t="s">
        <v>15</v>
      </c>
      <c r="F15" s="57"/>
      <c r="G15" s="54" t="s">
        <v>16</v>
      </c>
      <c r="H15" s="62"/>
      <c r="I15" s="33"/>
      <c r="J15" s="65" t="s">
        <v>17</v>
      </c>
      <c r="K15" s="41"/>
      <c r="L15" s="41"/>
      <c r="M15" s="41"/>
      <c r="N15" s="41"/>
      <c r="O15" s="41"/>
      <c r="P15" s="41"/>
      <c r="Q15" s="58"/>
      <c r="R15" s="41"/>
      <c r="S15" s="59"/>
      <c r="T15" s="55"/>
    </row>
    <row r="16" spans="1:20" ht="16.350000000000001" customHeight="1" x14ac:dyDescent="0.25">
      <c r="A16" s="55"/>
      <c r="B16" s="55"/>
      <c r="C16" s="58"/>
      <c r="D16" s="59"/>
      <c r="E16" s="58"/>
      <c r="F16" s="59"/>
      <c r="G16" s="54" t="s">
        <v>18</v>
      </c>
      <c r="H16" s="66" t="s">
        <v>0</v>
      </c>
      <c r="I16" s="62"/>
      <c r="J16" s="67" t="s">
        <v>19</v>
      </c>
      <c r="K16" s="68"/>
      <c r="L16" s="68"/>
      <c r="M16" s="68"/>
      <c r="N16" s="68"/>
      <c r="O16" s="68"/>
      <c r="P16" s="69"/>
      <c r="Q16" s="58"/>
      <c r="R16" s="41"/>
      <c r="S16" s="59"/>
      <c r="T16" s="55"/>
    </row>
    <row r="17" spans="1:21" ht="17.100000000000001" customHeight="1" x14ac:dyDescent="0.25">
      <c r="A17" s="55"/>
      <c r="B17" s="55"/>
      <c r="C17" s="58"/>
      <c r="D17" s="59"/>
      <c r="E17" s="58"/>
      <c r="F17" s="59"/>
      <c r="G17" s="55"/>
      <c r="H17" s="54" t="s">
        <v>20</v>
      </c>
      <c r="I17" s="57"/>
      <c r="J17" s="54" t="s">
        <v>21</v>
      </c>
      <c r="K17" s="62"/>
      <c r="L17" s="62"/>
      <c r="M17" s="62"/>
      <c r="N17" s="62"/>
      <c r="O17" s="62"/>
      <c r="P17" s="33"/>
      <c r="Q17" s="58"/>
      <c r="R17" s="41"/>
      <c r="S17" s="59"/>
      <c r="T17" s="55"/>
    </row>
    <row r="18" spans="1:21" ht="50.1" customHeight="1" x14ac:dyDescent="0.25">
      <c r="A18" s="56"/>
      <c r="B18" s="56"/>
      <c r="C18" s="60"/>
      <c r="D18" s="61"/>
      <c r="E18" s="60"/>
      <c r="F18" s="61"/>
      <c r="G18" s="56"/>
      <c r="H18" s="60"/>
      <c r="I18" s="61"/>
      <c r="J18" s="54" t="s">
        <v>20</v>
      </c>
      <c r="K18" s="62"/>
      <c r="L18" s="33"/>
      <c r="M18" s="2" t="s">
        <v>22</v>
      </c>
      <c r="N18" s="54" t="s">
        <v>23</v>
      </c>
      <c r="O18" s="33"/>
      <c r="P18" s="2" t="s">
        <v>24</v>
      </c>
      <c r="Q18" s="60"/>
      <c r="R18" s="47"/>
      <c r="S18" s="61"/>
      <c r="T18" s="56"/>
    </row>
    <row r="19" spans="1:21" x14ac:dyDescent="0.25">
      <c r="A19" s="3" t="s">
        <v>25</v>
      </c>
      <c r="B19" s="3" t="s">
        <v>26</v>
      </c>
      <c r="C19" s="64" t="s">
        <v>27</v>
      </c>
      <c r="D19" s="33"/>
      <c r="E19" s="64" t="s">
        <v>28</v>
      </c>
      <c r="F19" s="33"/>
      <c r="G19" s="3" t="s">
        <v>29</v>
      </c>
      <c r="H19" s="64" t="s">
        <v>30</v>
      </c>
      <c r="I19" s="33"/>
      <c r="J19" s="64" t="s">
        <v>31</v>
      </c>
      <c r="K19" s="62"/>
      <c r="L19" s="33"/>
      <c r="M19" s="3" t="s">
        <v>32</v>
      </c>
      <c r="N19" s="64" t="s">
        <v>33</v>
      </c>
      <c r="O19" s="33"/>
      <c r="P19" s="3" t="s">
        <v>34</v>
      </c>
      <c r="Q19" s="64" t="s">
        <v>35</v>
      </c>
      <c r="R19" s="62"/>
      <c r="S19" s="33"/>
      <c r="T19" s="3" t="s">
        <v>36</v>
      </c>
    </row>
    <row r="20" spans="1:21" ht="47.25" customHeight="1" x14ac:dyDescent="0.25">
      <c r="A20" s="14" t="s">
        <v>37</v>
      </c>
      <c r="B20" s="4" t="s">
        <v>38</v>
      </c>
      <c r="C20" s="38" t="s">
        <v>39</v>
      </c>
      <c r="D20" s="39"/>
      <c r="E20" s="22">
        <v>4585809.76</v>
      </c>
      <c r="F20" s="23"/>
      <c r="G20" s="15">
        <v>3855877</v>
      </c>
      <c r="H20" s="22">
        <v>0</v>
      </c>
      <c r="I20" s="23"/>
      <c r="J20" s="22">
        <v>0</v>
      </c>
      <c r="K20" s="25"/>
      <c r="L20" s="23"/>
      <c r="M20" s="15">
        <v>729932.76</v>
      </c>
      <c r="N20" s="22">
        <v>0</v>
      </c>
      <c r="O20" s="23"/>
      <c r="P20" s="15">
        <v>0</v>
      </c>
      <c r="Q20" s="24">
        <v>42522</v>
      </c>
      <c r="R20" s="25"/>
      <c r="S20" s="23"/>
      <c r="T20" s="5" t="s">
        <v>0</v>
      </c>
    </row>
    <row r="21" spans="1:21" ht="33.75" customHeight="1" x14ac:dyDescent="0.25">
      <c r="A21" s="14" t="s">
        <v>40</v>
      </c>
      <c r="B21" s="4" t="s">
        <v>41</v>
      </c>
      <c r="C21" s="38" t="s">
        <v>42</v>
      </c>
      <c r="D21" s="39"/>
      <c r="E21" s="15"/>
      <c r="F21" s="17">
        <f>G21+M21</f>
        <v>581268.5</v>
      </c>
      <c r="G21" s="15">
        <v>494075.95</v>
      </c>
      <c r="H21" s="22">
        <v>0</v>
      </c>
      <c r="I21" s="23"/>
      <c r="J21" s="22">
        <v>0</v>
      </c>
      <c r="K21" s="25"/>
      <c r="L21" s="23"/>
      <c r="M21" s="15">
        <v>87192.55</v>
      </c>
      <c r="N21" s="22">
        <v>0</v>
      </c>
      <c r="O21" s="23"/>
      <c r="P21" s="15">
        <v>0</v>
      </c>
      <c r="Q21" s="24">
        <v>42522</v>
      </c>
      <c r="R21" s="25"/>
      <c r="S21" s="23"/>
      <c r="T21" s="5"/>
    </row>
    <row r="22" spans="1:21" ht="33.75" customHeight="1" x14ac:dyDescent="0.25">
      <c r="A22" s="14" t="s">
        <v>43</v>
      </c>
      <c r="B22" s="4" t="s">
        <v>44</v>
      </c>
      <c r="C22" s="38" t="s">
        <v>45</v>
      </c>
      <c r="D22" s="39"/>
      <c r="E22" s="15"/>
      <c r="F22" s="17">
        <f>G22+M22</f>
        <v>541005.65</v>
      </c>
      <c r="G22" s="15">
        <v>459854.6</v>
      </c>
      <c r="H22" s="22">
        <v>0</v>
      </c>
      <c r="I22" s="23"/>
      <c r="J22" s="22">
        <v>0</v>
      </c>
      <c r="K22" s="25"/>
      <c r="L22" s="23"/>
      <c r="M22" s="15">
        <v>81151.05</v>
      </c>
      <c r="N22" s="22">
        <v>0</v>
      </c>
      <c r="O22" s="23"/>
      <c r="P22" s="15">
        <v>0</v>
      </c>
      <c r="Q22" s="24">
        <v>42522</v>
      </c>
      <c r="R22" s="25"/>
      <c r="S22" s="23"/>
      <c r="T22" s="5"/>
    </row>
    <row r="23" spans="1:21" ht="38.25" customHeight="1" x14ac:dyDescent="0.25">
      <c r="A23" s="14" t="s">
        <v>46</v>
      </c>
      <c r="B23" s="4" t="s">
        <v>47</v>
      </c>
      <c r="C23" s="38" t="s">
        <v>48</v>
      </c>
      <c r="D23" s="39"/>
      <c r="E23" s="22">
        <f>G23+M23</f>
        <v>253250.97</v>
      </c>
      <c r="F23" s="23"/>
      <c r="G23" s="15">
        <v>191339.6</v>
      </c>
      <c r="H23" s="22">
        <v>0</v>
      </c>
      <c r="I23" s="23"/>
      <c r="J23" s="22">
        <v>0</v>
      </c>
      <c r="K23" s="25"/>
      <c r="L23" s="23"/>
      <c r="M23" s="15">
        <v>61911.37</v>
      </c>
      <c r="N23" s="22">
        <v>0</v>
      </c>
      <c r="O23" s="23"/>
      <c r="P23" s="15">
        <v>0</v>
      </c>
      <c r="Q23" s="24">
        <v>42825</v>
      </c>
      <c r="R23" s="25"/>
      <c r="S23" s="23"/>
      <c r="T23" s="5"/>
    </row>
    <row r="24" spans="1:21" ht="33.75" customHeight="1" x14ac:dyDescent="0.25">
      <c r="A24" s="14" t="s">
        <v>49</v>
      </c>
      <c r="B24" s="4" t="s">
        <v>50</v>
      </c>
      <c r="C24" s="38" t="s">
        <v>51</v>
      </c>
      <c r="D24" s="39"/>
      <c r="E24" s="22">
        <v>270771.77</v>
      </c>
      <c r="F24" s="23"/>
      <c r="G24" s="15">
        <v>230156</v>
      </c>
      <c r="H24" s="22">
        <v>0</v>
      </c>
      <c r="I24" s="23"/>
      <c r="J24" s="22">
        <v>0</v>
      </c>
      <c r="K24" s="25"/>
      <c r="L24" s="23"/>
      <c r="M24" s="15">
        <v>40615.769999999997</v>
      </c>
      <c r="N24" s="22">
        <v>0</v>
      </c>
      <c r="O24" s="23"/>
      <c r="P24" s="15">
        <v>0</v>
      </c>
      <c r="Q24" s="24">
        <v>42475</v>
      </c>
      <c r="R24" s="25"/>
      <c r="S24" s="23"/>
      <c r="T24" s="5" t="s">
        <v>0</v>
      </c>
    </row>
    <row r="25" spans="1:21" ht="36" customHeight="1" x14ac:dyDescent="0.25">
      <c r="A25" s="14" t="s">
        <v>52</v>
      </c>
      <c r="B25" s="4" t="s">
        <v>53</v>
      </c>
      <c r="C25" s="38" t="s">
        <v>54</v>
      </c>
      <c r="D25" s="39"/>
      <c r="E25" s="22">
        <v>813581.88</v>
      </c>
      <c r="F25" s="23"/>
      <c r="G25" s="15">
        <v>691544.6</v>
      </c>
      <c r="H25" s="22">
        <v>0</v>
      </c>
      <c r="I25" s="23"/>
      <c r="J25" s="22">
        <v>0</v>
      </c>
      <c r="K25" s="25"/>
      <c r="L25" s="23"/>
      <c r="M25" s="15">
        <v>122037.28</v>
      </c>
      <c r="N25" s="22">
        <v>0</v>
      </c>
      <c r="O25" s="23"/>
      <c r="P25" s="15">
        <v>0</v>
      </c>
      <c r="Q25" s="24">
        <v>42523</v>
      </c>
      <c r="R25" s="25"/>
      <c r="S25" s="23"/>
      <c r="T25" s="5"/>
      <c r="U25" s="6"/>
    </row>
    <row r="26" spans="1:21" ht="35.25" customHeight="1" x14ac:dyDescent="0.25">
      <c r="A26" s="14" t="s">
        <v>55</v>
      </c>
      <c r="B26" s="4" t="s">
        <v>56</v>
      </c>
      <c r="C26" s="32" t="s">
        <v>57</v>
      </c>
      <c r="D26" s="33"/>
      <c r="E26" s="22">
        <v>180312.07</v>
      </c>
      <c r="F26" s="34"/>
      <c r="G26" s="16">
        <v>153265.25</v>
      </c>
      <c r="H26" s="35">
        <v>0</v>
      </c>
      <c r="I26" s="34"/>
      <c r="J26" s="35">
        <v>0</v>
      </c>
      <c r="K26" s="36"/>
      <c r="L26" s="34"/>
      <c r="M26" s="16">
        <v>27046.82</v>
      </c>
      <c r="N26" s="35">
        <v>0</v>
      </c>
      <c r="O26" s="34"/>
      <c r="P26" s="16">
        <v>0</v>
      </c>
      <c r="Q26" s="37">
        <v>42523</v>
      </c>
      <c r="R26" s="36"/>
      <c r="S26" s="34"/>
      <c r="T26" s="18"/>
    </row>
    <row r="27" spans="1:21" ht="15" customHeight="1" x14ac:dyDescent="0.25">
      <c r="A27" s="26" t="s">
        <v>58</v>
      </c>
      <c r="B27" s="26"/>
      <c r="C27" s="26"/>
      <c r="D27" s="26"/>
      <c r="E27" s="13"/>
      <c r="F27" s="12">
        <f>G27+M27</f>
        <v>7226000.5999999996</v>
      </c>
      <c r="G27" s="12">
        <f>G20+G21+G22+G23+G24+G25+G26</f>
        <v>6076112.9999999991</v>
      </c>
      <c r="H27" s="30">
        <v>0</v>
      </c>
      <c r="I27" s="31"/>
      <c r="J27" s="30">
        <v>0</v>
      </c>
      <c r="K27" s="31"/>
      <c r="L27" s="31"/>
      <c r="M27" s="12">
        <f>M20+M21+M24+M22+M23+M25+M314+M26</f>
        <v>1149887.6000000001</v>
      </c>
      <c r="N27" s="30">
        <v>0</v>
      </c>
      <c r="O27" s="31"/>
      <c r="P27" s="12">
        <v>0</v>
      </c>
      <c r="Q27" s="19"/>
      <c r="R27" s="20"/>
      <c r="S27" s="20"/>
      <c r="T27" s="21"/>
    </row>
    <row r="28" spans="1:21" s="11" customFormat="1" ht="16.149999999999999" customHeight="1" x14ac:dyDescent="0.25">
      <c r="A28" s="27" t="s">
        <v>59</v>
      </c>
      <c r="B28" s="28"/>
      <c r="C28" s="28"/>
      <c r="D28" s="28"/>
      <c r="E28" s="28"/>
      <c r="F28" s="29"/>
      <c r="G28" s="7">
        <v>6076113</v>
      </c>
      <c r="H28" s="8"/>
      <c r="I28" s="8"/>
      <c r="J28" s="8"/>
      <c r="K28" s="8"/>
      <c r="L28" s="8"/>
      <c r="M28" s="9"/>
      <c r="N28" s="8"/>
      <c r="O28" s="8"/>
      <c r="P28" s="8"/>
      <c r="Q28" s="8"/>
      <c r="R28" s="8"/>
      <c r="S28" s="8"/>
      <c r="T28" s="10"/>
    </row>
    <row r="29" spans="1:21" ht="36.75" customHeight="1" x14ac:dyDescent="0.25"/>
  </sheetData>
  <mergeCells count="87">
    <mergeCell ref="Q20:S20"/>
    <mergeCell ref="C19:D19"/>
    <mergeCell ref="C20:D20"/>
    <mergeCell ref="E20:F20"/>
    <mergeCell ref="H20:I20"/>
    <mergeCell ref="J20:L20"/>
    <mergeCell ref="N20:O20"/>
    <mergeCell ref="H24:I24"/>
    <mergeCell ref="J24:L24"/>
    <mergeCell ref="N24:O24"/>
    <mergeCell ref="C21:D21"/>
    <mergeCell ref="H21:I21"/>
    <mergeCell ref="J21:L21"/>
    <mergeCell ref="N21:O21"/>
    <mergeCell ref="N19:O19"/>
    <mergeCell ref="T14:T18"/>
    <mergeCell ref="E15:F18"/>
    <mergeCell ref="G15:I15"/>
    <mergeCell ref="J15:P15"/>
    <mergeCell ref="G16:G18"/>
    <mergeCell ref="H16:I16"/>
    <mergeCell ref="J16:P16"/>
    <mergeCell ref="H17:I18"/>
    <mergeCell ref="J17:P17"/>
    <mergeCell ref="J18:L18"/>
    <mergeCell ref="N18:O18"/>
    <mergeCell ref="E19:F19"/>
    <mergeCell ref="H19:I19"/>
    <mergeCell ref="J19:L19"/>
    <mergeCell ref="Q19:S19"/>
    <mergeCell ref="A14:A18"/>
    <mergeCell ref="B14:B18"/>
    <mergeCell ref="C14:D18"/>
    <mergeCell ref="E14:P14"/>
    <mergeCell ref="Q14:S18"/>
    <mergeCell ref="A7:T7"/>
    <mergeCell ref="A8:T8"/>
    <mergeCell ref="A9:T9"/>
    <mergeCell ref="A10:T10"/>
    <mergeCell ref="A11:H11"/>
    <mergeCell ref="I11:J11"/>
    <mergeCell ref="L11:N11"/>
    <mergeCell ref="O11:T11"/>
    <mergeCell ref="A4:T4"/>
    <mergeCell ref="A5:T5"/>
    <mergeCell ref="A6:C6"/>
    <mergeCell ref="D6:R6"/>
    <mergeCell ref="S6:T6"/>
    <mergeCell ref="A1:Q1"/>
    <mergeCell ref="R1:T1"/>
    <mergeCell ref="A2:Q2"/>
    <mergeCell ref="R2:T2"/>
    <mergeCell ref="A3:C3"/>
    <mergeCell ref="D3:R3"/>
    <mergeCell ref="S3:T3"/>
    <mergeCell ref="Q21:S21"/>
    <mergeCell ref="C22:D22"/>
    <mergeCell ref="E25:F25"/>
    <mergeCell ref="H25:I25"/>
    <mergeCell ref="J25:L25"/>
    <mergeCell ref="N25:O25"/>
    <mergeCell ref="Q25:S25"/>
    <mergeCell ref="C25:D25"/>
    <mergeCell ref="C23:D23"/>
    <mergeCell ref="E23:F23"/>
    <mergeCell ref="H23:I23"/>
    <mergeCell ref="J23:L23"/>
    <mergeCell ref="N23:O23"/>
    <mergeCell ref="Q23:S23"/>
    <mergeCell ref="H22:I22"/>
    <mergeCell ref="J22:L22"/>
    <mergeCell ref="N22:O22"/>
    <mergeCell ref="Q22:S22"/>
    <mergeCell ref="A27:D27"/>
    <mergeCell ref="A28:F28"/>
    <mergeCell ref="H27:I27"/>
    <mergeCell ref="J27:L27"/>
    <mergeCell ref="N27:O27"/>
    <mergeCell ref="Q24:S24"/>
    <mergeCell ref="C26:D26"/>
    <mergeCell ref="E26:F26"/>
    <mergeCell ref="H26:I26"/>
    <mergeCell ref="J26:L26"/>
    <mergeCell ref="N26:O26"/>
    <mergeCell ref="Q26:S26"/>
    <mergeCell ref="C24:D24"/>
    <mergeCell ref="E24:F24"/>
  </mergeCells>
  <pageMargins left="0.39370078740157499" right="0.39370078740157499" top="0.39370078740157499" bottom="0.85177795275590595" header="0.39370078740157499" footer="0.39370078740157499"/>
  <pageSetup paperSize="9" scale="70" fitToHeight="0" orientation="landscape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 Ramunienė</dc:creator>
  <cp:lastModifiedBy>Roma Ramunienė</cp:lastModifiedBy>
  <cp:lastPrinted>2023-03-10T08:43:39Z</cp:lastPrinted>
  <dcterms:created xsi:type="dcterms:W3CDTF">2023-02-07T14:15:11Z</dcterms:created>
  <dcterms:modified xsi:type="dcterms:W3CDTF">2023-03-17T14:36:08Z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