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. Klaipėdos regionas\(1) 2014-2020 m. RPP Projektų sąrašų keitimas\2023 m\(3) Sprendimas\"/>
    </mc:Choice>
  </mc:AlternateContent>
  <bookViews>
    <workbookView xWindow="1905" yWindow="285" windowWidth="25320" windowHeight="1500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M26" i="1" l="1"/>
  <c r="G26" i="1"/>
  <c r="F26" i="1" l="1"/>
  <c r="E21" i="1"/>
  <c r="E20" i="1"/>
  <c r="E24" i="1"/>
  <c r="E23" i="1"/>
</calcChain>
</file>

<file path=xl/sharedStrings.xml><?xml version="1.0" encoding="utf-8"?>
<sst xmlns="http://schemas.openxmlformats.org/spreadsheetml/2006/main" count="72" uniqueCount="58">
  <si>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</si>
  <si>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</si>
  <si>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</si>
  <si>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</si>
  <si>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</si>
  <si>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</si>
  <si>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2016-10-28</t>
  </si>
  <si>
    <t>Nr.</t>
  </si>
  <si>
    <t>08.1.1-CPVA-R-407-31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</si>
  <si>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</si>
  <si>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</si>
  <si>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</si>
  <si>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</si>
  <si>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</si>
  <si>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</si>
  <si>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</si>
  <si>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</si>
  <si>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</si>
  <si>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</si>
  <si>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</si>
  <si>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</si>
  <si>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</si>
  <si>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</si>
  <si>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</si>
  <si>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</si>
  <si>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</si>
  <si>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</si>
  <si>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</si>
  <si>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</si>
  <si>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</si>
  <si>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</si>
  <si>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</si>
  <si>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</si>
  <si>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</si>
  <si>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</si>
  <si>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</si>
  <si>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</si>
  <si>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</si>
  <si>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</si>
  <si>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Laikino apnakvindinimo namų steigimas</t>
  </si>
  <si>
    <t>2.</t>
  </si>
  <si>
    <t>Laikino apgyvendinimo namų infrastruktūros modernizavimas (Šilutės pl. 8)</t>
  </si>
  <si>
    <t>3.</t>
  </si>
  <si>
    <t>Klaipėdos rajono savivaldybės administracija</t>
  </si>
  <si>
    <t>Priekulės socialinių paslaugų centro infrastruktūros plėtra</t>
  </si>
  <si>
    <t>Projektas tenkina Aprašo 24.1 ir 24.2 p. reikalavimus.</t>
  </si>
  <si>
    <t>4.</t>
  </si>
  <si>
    <t>Kretingos rajono savivaldybės administracija</t>
  </si>
  <si>
    <t>Nakvynės namų steigimas Kretingos rajono savivaldybėje</t>
  </si>
  <si>
    <t>5.</t>
  </si>
  <si>
    <t>Palangos miesto savivaldybės administracija</t>
  </si>
  <si>
    <t>Socialinių paslaugų plėtra Palangos miesto savivaldybėje</t>
  </si>
  <si>
    <t>6.</t>
  </si>
  <si>
    <t>Šilutės rajono savivaldybės administracija</t>
  </si>
  <si>
    <t>Juknaičių savarankiško gyvenimo namų dalies pastato sutvarkymas</t>
  </si>
  <si>
    <t>IŠ VISO:</t>
  </si>
  <si>
    <t>Regionui numatytas ES struktūrinių fondų lėšų limitas:</t>
  </si>
  <si>
    <t>Klaipėdos regiono plėtros tarybos 2016 m.spalio 28 d. sprendimu Nr. 51/3S-46
(Klaipėdos regiono plėtros tarybos 2023 m. kovo 10 d. sprendimo Nr. K/S-12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</si>
</sst>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sz val="8"/>
      <name val="Calibri"/>
      <family val="2"/>
      <charset val="186"/>
    </font>
    <font>
      <sz val="10"/>
      <name val="Calibri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2" fillId="0" borderId="0" xfId="0" applyFont="1"/>
    <xf numFmtId="4" fontId="1" fillId="0" borderId="0" xfId="0" applyNumberFormat="1" applyFont="1"/>
    <xf numFmtId="0" fontId="8" fillId="0" borderId="14" xfId="1" applyFont="1" applyBorder="1" applyAlignment="1">
      <alignment vertical="top" wrapText="1" readingOrder="1"/>
    </xf>
    <xf numFmtId="0" fontId="9" fillId="0" borderId="1" xfId="1" applyFont="1" applyBorder="1" applyAlignment="1">
      <alignment vertical="center" wrapText="1" readingOrder="1"/>
    </xf>
    <xf numFmtId="0" fontId="11" fillId="0" borderId="20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1" fillId="0" borderId="0" xfId="0" applyFont="1" applyAlignment="1">
      <alignment vertical="center"/>
    </xf>
    <xf numFmtId="165" fontId="11" fillId="0" borderId="1" xfId="1" applyNumberFormat="1" applyFont="1" applyBorder="1" applyAlignment="1">
      <alignment vertical="center" wrapText="1" readingOrder="1"/>
    </xf>
    <xf numFmtId="165" fontId="11" fillId="0" borderId="16" xfId="1" applyNumberFormat="1" applyFont="1" applyBorder="1" applyAlignment="1">
      <alignment vertical="center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13" fillId="0" borderId="8" xfId="0" applyFont="1" applyBorder="1" applyAlignment="1">
      <alignment wrapText="1"/>
    </xf>
    <xf numFmtId="0" fontId="8" fillId="0" borderId="7" xfId="1" applyFont="1" applyBorder="1" applyAlignment="1">
      <alignment horizontal="center" vertical="top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164" fontId="11" fillId="0" borderId="18" xfId="1" applyNumberFormat="1" applyFont="1" applyBorder="1" applyAlignment="1">
      <alignment horizontal="center" vertical="center" wrapText="1" readingOrder="1"/>
    </xf>
    <xf numFmtId="164" fontId="11" fillId="0" borderId="29" xfId="1" applyNumberFormat="1" applyFont="1" applyBorder="1" applyAlignment="1">
      <alignment horizontal="center" vertical="center" wrapText="1" readingOrder="1"/>
    </xf>
    <xf numFmtId="164" fontId="9" fillId="0" borderId="21" xfId="1" applyNumberFormat="1" applyFont="1" applyBorder="1" applyAlignment="1">
      <alignment horizontal="center" vertical="center" wrapText="1" readingOrder="1"/>
    </xf>
    <xf numFmtId="164" fontId="9" fillId="0" borderId="18" xfId="1" applyNumberFormat="1" applyFont="1" applyBorder="1" applyAlignment="1">
      <alignment horizontal="center" vertical="center" wrapText="1" readingOrder="1"/>
    </xf>
    <xf numFmtId="0" fontId="11" fillId="0" borderId="17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center" wrapText="1" readingOrder="1"/>
    </xf>
    <xf numFmtId="0" fontId="8" fillId="0" borderId="17" xfId="1" applyFont="1" applyBorder="1" applyAlignment="1">
      <alignment horizontal="center" wrapText="1" readingOrder="1"/>
    </xf>
    <xf numFmtId="0" fontId="13" fillId="0" borderId="0" xfId="0" applyFont="1" applyAlignment="1">
      <alignment wrapText="1"/>
    </xf>
    <xf numFmtId="0" fontId="8" fillId="0" borderId="18" xfId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horizontal="center" vertical="center" wrapText="1" readingOrder="1"/>
    </xf>
    <xf numFmtId="164" fontId="11" fillId="0" borderId="26" xfId="1" applyNumberFormat="1" applyFont="1" applyBorder="1" applyAlignment="1">
      <alignment horizontal="center" vertical="center" wrapText="1" readingOrder="1"/>
    </xf>
    <xf numFmtId="164" fontId="11" fillId="0" borderId="28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5" fontId="11" fillId="0" borderId="22" xfId="1" applyNumberFormat="1" applyFont="1" applyBorder="1" applyAlignment="1">
      <alignment horizontal="center" vertical="center" wrapText="1" readingOrder="1"/>
    </xf>
    <xf numFmtId="0" fontId="15" fillId="0" borderId="23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top" wrapText="1" readingOrder="1"/>
    </xf>
    <xf numFmtId="0" fontId="15" fillId="0" borderId="23" xfId="1" applyFont="1" applyBorder="1" applyAlignment="1">
      <alignment horizontal="left" vertical="top" wrapText="1"/>
    </xf>
    <xf numFmtId="164" fontId="11" fillId="0" borderId="29" xfId="1" applyNumberFormat="1" applyFont="1" applyBorder="1" applyAlignment="1">
      <alignment horizontal="center" vertical="center" wrapText="1" readingOrder="1"/>
    </xf>
    <xf numFmtId="0" fontId="15" fillId="0" borderId="29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9" fillId="0" borderId="15" xfId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164" fontId="9" fillId="0" borderId="30" xfId="1" applyNumberFormat="1" applyFont="1" applyBorder="1" applyAlignment="1">
      <alignment horizontal="center" vertical="center" wrapText="1" readingOrder="1"/>
    </xf>
    <xf numFmtId="164" fontId="9" fillId="0" borderId="31" xfId="1" applyNumberFormat="1" applyFont="1" applyBorder="1" applyAlignment="1">
      <alignment horizontal="center" vertical="center" wrapText="1" readingOrder="1"/>
    </xf>
    <xf numFmtId="164" fontId="9" fillId="0" borderId="32" xfId="1" applyNumberFormat="1" applyFont="1" applyBorder="1" applyAlignment="1">
      <alignment horizontal="center" vertical="center" wrapText="1" readingOrder="1"/>
    </xf>
    <xf numFmtId="4" fontId="15" fillId="0" borderId="18" xfId="1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165" fontId="11" fillId="0" borderId="4" xfId="1" applyNumberFormat="1" applyFont="1" applyBorder="1" applyAlignment="1">
      <alignment horizontal="center" vertical="center" wrapText="1" readingOrder="1"/>
    </xf>
    <xf numFmtId="0" fontId="11" fillId="0" borderId="10" xfId="1" applyFont="1" applyBorder="1" applyAlignment="1">
      <alignment horizontal="left" vertical="top" wrapText="1" readingOrder="1"/>
    </xf>
    <xf numFmtId="0" fontId="11" fillId="0" borderId="4" xfId="1" applyFont="1" applyBorder="1" applyAlignment="1">
      <alignment horizontal="left" vertical="top" wrapText="1" readingOrder="1"/>
    </xf>
    <xf numFmtId="164" fontId="11" fillId="0" borderId="27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8" xfId="1" applyFont="1" applyFill="1" applyBorder="1" applyAlignment="1">
      <alignment vertical="top" wrapText="1"/>
    </xf>
    <xf numFmtId="0" fontId="1" fillId="0" borderId="0" xfId="0" applyFont="1"/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2" borderId="7" xfId="1" applyFont="1" applyFill="1" applyBorder="1" applyAlignment="1">
      <alignment vertical="center" wrapText="1"/>
    </xf>
    <xf numFmtId="0" fontId="1" fillId="2" borderId="14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6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5" fontId="11" fillId="0" borderId="24" xfId="1" applyNumberFormat="1" applyFont="1" applyBorder="1" applyAlignment="1">
      <alignment horizontal="center" vertical="center" wrapText="1" readingOrder="1"/>
    </xf>
    <xf numFmtId="165" fontId="11" fillId="0" borderId="25" xfId="1" applyNumberFormat="1" applyFont="1" applyBorder="1" applyAlignment="1">
      <alignment horizontal="center" vertical="center" wrapText="1" readingOrder="1"/>
    </xf>
    <xf numFmtId="165" fontId="11" fillId="0" borderId="1" xfId="1" applyNumberFormat="1" applyFont="1" applyBorder="1" applyAlignment="1">
      <alignment horizontal="center" vertical="center" wrapText="1" readingOrder="1"/>
    </xf>
    <xf numFmtId="165" fontId="11" fillId="0" borderId="16" xfId="1" applyNumberFormat="1" applyFont="1" applyBorder="1" applyAlignment="1">
      <alignment horizontal="center" vertical="center" wrapText="1" readingOrder="1"/>
    </xf>
    <xf numFmtId="164" fontId="11" fillId="0" borderId="18" xfId="1" applyNumberFormat="1" applyFont="1" applyBorder="1" applyAlignment="1">
      <alignment horizontal="center" vertical="center" wrapText="1" readingOrder="1"/>
    </xf>
    <xf numFmtId="165" fontId="11" fillId="0" borderId="5" xfId="1" applyNumberFormat="1" applyFont="1" applyBorder="1" applyAlignment="1">
      <alignment horizontal="center" vertical="center" wrapText="1" readingOrder="1"/>
    </xf>
    <xf numFmtId="0" fontId="11" fillId="0" borderId="33" xfId="1" applyFont="1" applyBorder="1" applyAlignment="1">
      <alignment horizontal="left" vertical="top" wrapText="1" readingOrder="1"/>
    </xf>
    <xf numFmtId="0" fontId="11" fillId="0" borderId="34" xfId="1" applyFont="1" applyBorder="1" applyAlignment="1">
      <alignment horizontal="left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GridLines="0" tabSelected="1" topLeftCell="A10" zoomScaleNormal="100" workbookViewId="0">
      <selection activeCell="O30" sqref="O30"/>
    </sheetView>
  </sheetViews>
  <sheetFormatPr defaultRowHeight="15" x14ac:dyDescent="0.25"/>
  <cols>
    <col min="1" max="1" width="5.5703125" style="10" customWidth="1"/>
    <col min="2" max="2" width="13.7109375" customWidth="1"/>
    <col min="3" max="3" width="6.140625" customWidth="1"/>
    <col min="4" max="4" width="12.5703125" customWidth="1"/>
    <col min="5" max="5" width="0.28515625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2.7109375" customWidth="1"/>
    <col min="18" max="18" width="16.7109375" customWidth="1"/>
    <col min="19" max="19" width="3" customWidth="1"/>
    <col min="20" max="20" width="22.140625" customWidth="1"/>
    <col min="21" max="21" width="10.85546875" customWidth="1"/>
    <col min="22" max="22" width="9.7109375" bestFit="1" customWidth="1"/>
  </cols>
  <sheetData>
    <row r="1" spans="1:20" ht="62.25" customHeight="1" x14ac:dyDescent="0.25">
      <c r="A1" s="74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77" t="s">
        <v>57</v>
      </c>
      <c r="S1" s="78"/>
      <c r="T1" s="78"/>
    </row>
    <row r="2" spans="1:20" ht="17.100000000000001" customHeight="1" x14ac:dyDescent="0.25">
      <c r="A2" s="74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5" t="s">
        <v>0</v>
      </c>
      <c r="S2" s="61"/>
      <c r="T2" s="61"/>
    </row>
    <row r="3" spans="1:20" ht="17.100000000000001" customHeight="1" x14ac:dyDescent="0.25">
      <c r="A3" s="68" t="s">
        <v>0</v>
      </c>
      <c r="B3" s="61"/>
      <c r="C3" s="61"/>
      <c r="D3" s="76" t="s">
        <v>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8" t="s">
        <v>0</v>
      </c>
      <c r="T3" s="61"/>
    </row>
    <row r="4" spans="1:20" ht="17.100000000000001" customHeight="1" x14ac:dyDescent="0.25">
      <c r="A4" s="64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ht="17.100000000000001" customHeight="1" x14ac:dyDescent="0.25">
      <c r="A5" s="74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7.100000000000001" customHeight="1" x14ac:dyDescent="0.25">
      <c r="A6" s="68" t="s">
        <v>0</v>
      </c>
      <c r="B6" s="61"/>
      <c r="C6" s="61"/>
      <c r="D6" s="79" t="s">
        <v>3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68" t="s">
        <v>0</v>
      </c>
      <c r="T6" s="61"/>
    </row>
    <row r="7" spans="1:20" ht="17.100000000000001" customHeight="1" x14ac:dyDescent="0.25">
      <c r="A7" s="64" t="s">
        <v>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15" customHeight="1" x14ac:dyDescent="0.25">
      <c r="A8" s="65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ht="15" customHeight="1" x14ac:dyDescent="0.25">
      <c r="A9" s="66" t="s">
        <v>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ht="17.100000000000001" customHeight="1" x14ac:dyDescent="0.25">
      <c r="A10" s="67" t="s">
        <v>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x14ac:dyDescent="0.25">
      <c r="A11" s="68" t="s">
        <v>0</v>
      </c>
      <c r="B11" s="61"/>
      <c r="C11" s="61"/>
      <c r="D11" s="61"/>
      <c r="E11" s="61"/>
      <c r="F11" s="61"/>
      <c r="G11" s="61"/>
      <c r="H11" s="61"/>
      <c r="I11" s="69" t="s">
        <v>6</v>
      </c>
      <c r="J11" s="33"/>
      <c r="K11" s="1" t="s">
        <v>7</v>
      </c>
      <c r="L11" s="69" t="s">
        <v>8</v>
      </c>
      <c r="M11" s="33"/>
      <c r="N11" s="33"/>
      <c r="O11" s="68"/>
      <c r="P11" s="61"/>
      <c r="Q11" s="61"/>
      <c r="R11" s="61"/>
      <c r="S11" s="61"/>
      <c r="T11" s="61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59" t="s">
        <v>9</v>
      </c>
      <c r="B14" s="59" t="s">
        <v>10</v>
      </c>
      <c r="C14" s="59" t="s">
        <v>11</v>
      </c>
      <c r="D14" s="53"/>
      <c r="E14" s="59" t="s">
        <v>12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4"/>
      <c r="Q14" s="59" t="s">
        <v>13</v>
      </c>
      <c r="R14" s="54"/>
      <c r="S14" s="53"/>
      <c r="T14" s="59" t="s">
        <v>14</v>
      </c>
    </row>
    <row r="15" spans="1:20" ht="20.45" customHeight="1" x14ac:dyDescent="0.25">
      <c r="A15" s="70"/>
      <c r="B15" s="72"/>
      <c r="C15" s="60"/>
      <c r="D15" s="62"/>
      <c r="E15" s="59" t="s">
        <v>15</v>
      </c>
      <c r="F15" s="53"/>
      <c r="G15" s="59" t="s">
        <v>16</v>
      </c>
      <c r="H15" s="30"/>
      <c r="I15" s="34"/>
      <c r="J15" s="80" t="s">
        <v>17</v>
      </c>
      <c r="K15" s="61"/>
      <c r="L15" s="61"/>
      <c r="M15" s="61"/>
      <c r="N15" s="61"/>
      <c r="O15" s="61"/>
      <c r="P15" s="61"/>
      <c r="Q15" s="60"/>
      <c r="R15" s="61"/>
      <c r="S15" s="62"/>
      <c r="T15" s="72"/>
    </row>
    <row r="16" spans="1:20" ht="16.350000000000001" customHeight="1" x14ac:dyDescent="0.25">
      <c r="A16" s="70"/>
      <c r="B16" s="72"/>
      <c r="C16" s="60"/>
      <c r="D16" s="62"/>
      <c r="E16" s="60"/>
      <c r="F16" s="62"/>
      <c r="G16" s="59" t="s">
        <v>18</v>
      </c>
      <c r="H16" s="81" t="s">
        <v>0</v>
      </c>
      <c r="I16" s="30"/>
      <c r="J16" s="82" t="s">
        <v>19</v>
      </c>
      <c r="K16" s="83"/>
      <c r="L16" s="83"/>
      <c r="M16" s="83"/>
      <c r="N16" s="83"/>
      <c r="O16" s="83"/>
      <c r="P16" s="84"/>
      <c r="Q16" s="60"/>
      <c r="R16" s="61"/>
      <c r="S16" s="62"/>
      <c r="T16" s="72"/>
    </row>
    <row r="17" spans="1:22" ht="17.100000000000001" customHeight="1" x14ac:dyDescent="0.25">
      <c r="A17" s="70"/>
      <c r="B17" s="72"/>
      <c r="C17" s="60"/>
      <c r="D17" s="62"/>
      <c r="E17" s="60"/>
      <c r="F17" s="62"/>
      <c r="G17" s="72"/>
      <c r="H17" s="59" t="s">
        <v>20</v>
      </c>
      <c r="I17" s="53"/>
      <c r="J17" s="59" t="s">
        <v>21</v>
      </c>
      <c r="K17" s="30"/>
      <c r="L17" s="30"/>
      <c r="M17" s="30"/>
      <c r="N17" s="30"/>
      <c r="O17" s="30"/>
      <c r="P17" s="34"/>
      <c r="Q17" s="60"/>
      <c r="R17" s="61"/>
      <c r="S17" s="62"/>
      <c r="T17" s="72"/>
    </row>
    <row r="18" spans="1:22" ht="50.1" customHeight="1" x14ac:dyDescent="0.25">
      <c r="A18" s="71"/>
      <c r="B18" s="73"/>
      <c r="C18" s="63"/>
      <c r="D18" s="31"/>
      <c r="E18" s="63"/>
      <c r="F18" s="31"/>
      <c r="G18" s="73"/>
      <c r="H18" s="63"/>
      <c r="I18" s="31"/>
      <c r="J18" s="59" t="s">
        <v>20</v>
      </c>
      <c r="K18" s="30"/>
      <c r="L18" s="34"/>
      <c r="M18" s="2" t="s">
        <v>22</v>
      </c>
      <c r="N18" s="59" t="s">
        <v>23</v>
      </c>
      <c r="O18" s="34"/>
      <c r="P18" s="2" t="s">
        <v>24</v>
      </c>
      <c r="Q18" s="63"/>
      <c r="R18" s="33"/>
      <c r="S18" s="31"/>
      <c r="T18" s="73"/>
    </row>
    <row r="19" spans="1:22" x14ac:dyDescent="0.25">
      <c r="A19" s="2" t="s">
        <v>25</v>
      </c>
      <c r="B19" s="3" t="s">
        <v>26</v>
      </c>
      <c r="C19" s="51" t="s">
        <v>27</v>
      </c>
      <c r="D19" s="34"/>
      <c r="E19" s="52" t="s">
        <v>28</v>
      </c>
      <c r="F19" s="53"/>
      <c r="G19" s="16" t="s">
        <v>29</v>
      </c>
      <c r="H19" s="52" t="s">
        <v>30</v>
      </c>
      <c r="I19" s="53"/>
      <c r="J19" s="52" t="s">
        <v>31</v>
      </c>
      <c r="K19" s="54"/>
      <c r="L19" s="53"/>
      <c r="M19" s="16" t="s">
        <v>32</v>
      </c>
      <c r="N19" s="52" t="s">
        <v>33</v>
      </c>
      <c r="O19" s="53"/>
      <c r="P19" s="16" t="s">
        <v>34</v>
      </c>
      <c r="Q19" s="51" t="s">
        <v>35</v>
      </c>
      <c r="R19" s="30"/>
      <c r="S19" s="34"/>
      <c r="T19" s="3" t="s">
        <v>36</v>
      </c>
    </row>
    <row r="20" spans="1:22" ht="24.75" customHeight="1" x14ac:dyDescent="0.25">
      <c r="A20" s="23" t="s">
        <v>37</v>
      </c>
      <c r="B20" s="21" t="s">
        <v>38</v>
      </c>
      <c r="C20" s="56" t="s">
        <v>39</v>
      </c>
      <c r="D20" s="57"/>
      <c r="E20" s="50">
        <f>G20+M20</f>
        <v>469549.03</v>
      </c>
      <c r="F20" s="50"/>
      <c r="G20" s="17">
        <v>388732.4</v>
      </c>
      <c r="H20" s="27">
        <v>0</v>
      </c>
      <c r="I20" s="28"/>
      <c r="J20" s="27">
        <v>0</v>
      </c>
      <c r="K20" s="58"/>
      <c r="L20" s="28"/>
      <c r="M20" s="17">
        <v>80816.63</v>
      </c>
      <c r="N20" s="27">
        <v>0</v>
      </c>
      <c r="O20" s="28"/>
      <c r="P20" s="17">
        <v>0</v>
      </c>
      <c r="Q20" s="11"/>
      <c r="R20" s="11"/>
      <c r="S20" s="12"/>
      <c r="T20" s="13"/>
      <c r="U20" s="14"/>
    </row>
    <row r="21" spans="1:22" ht="48.75" customHeight="1" x14ac:dyDescent="0.25">
      <c r="A21" s="23" t="s">
        <v>40</v>
      </c>
      <c r="B21" s="21" t="s">
        <v>38</v>
      </c>
      <c r="C21" s="56" t="s">
        <v>41</v>
      </c>
      <c r="D21" s="57"/>
      <c r="E21" s="50">
        <f>G21+M21</f>
        <v>425552.39999999997</v>
      </c>
      <c r="F21" s="50"/>
      <c r="G21" s="17">
        <v>321354.23</v>
      </c>
      <c r="H21" s="27">
        <v>0</v>
      </c>
      <c r="I21" s="28"/>
      <c r="J21" s="27">
        <v>0</v>
      </c>
      <c r="K21" s="58"/>
      <c r="L21" s="28"/>
      <c r="M21" s="17">
        <v>104198.17</v>
      </c>
      <c r="N21" s="27">
        <v>0</v>
      </c>
      <c r="O21" s="28"/>
      <c r="P21" s="17">
        <v>0</v>
      </c>
      <c r="Q21" s="87">
        <v>42796</v>
      </c>
      <c r="R21" s="87"/>
      <c r="S21" s="88"/>
      <c r="T21" s="15"/>
      <c r="U21" s="14"/>
    </row>
    <row r="22" spans="1:22" ht="36.75" customHeight="1" x14ac:dyDescent="0.25">
      <c r="A22" s="23" t="s">
        <v>42</v>
      </c>
      <c r="B22" s="21" t="s">
        <v>43</v>
      </c>
      <c r="C22" s="56" t="s">
        <v>44</v>
      </c>
      <c r="D22" s="57"/>
      <c r="E22" s="50">
        <f>G22+M22</f>
        <v>689578.69</v>
      </c>
      <c r="F22" s="50"/>
      <c r="G22" s="17">
        <v>415591.66</v>
      </c>
      <c r="H22" s="27">
        <v>0</v>
      </c>
      <c r="I22" s="28"/>
      <c r="J22" s="89">
        <v>0</v>
      </c>
      <c r="K22" s="89"/>
      <c r="L22" s="89"/>
      <c r="M22" s="17">
        <v>273987.03000000003</v>
      </c>
      <c r="N22" s="27">
        <v>0</v>
      </c>
      <c r="O22" s="28"/>
      <c r="P22" s="17">
        <v>0</v>
      </c>
      <c r="Q22" s="55">
        <v>43497</v>
      </c>
      <c r="R22" s="55"/>
      <c r="S22" s="55"/>
      <c r="T22" s="25" t="s">
        <v>45</v>
      </c>
      <c r="U22" s="24"/>
      <c r="V22" s="5"/>
    </row>
    <row r="23" spans="1:22" ht="36" customHeight="1" x14ac:dyDescent="0.25">
      <c r="A23" s="23" t="s">
        <v>46</v>
      </c>
      <c r="B23" s="21" t="s">
        <v>47</v>
      </c>
      <c r="C23" s="56" t="s">
        <v>48</v>
      </c>
      <c r="D23" s="57"/>
      <c r="E23" s="50">
        <f>G23+M23</f>
        <v>348898.70999999996</v>
      </c>
      <c r="F23" s="50"/>
      <c r="G23" s="17">
        <v>272210.12</v>
      </c>
      <c r="H23" s="27">
        <v>0</v>
      </c>
      <c r="I23" s="28"/>
      <c r="J23" s="27">
        <v>0</v>
      </c>
      <c r="K23" s="58"/>
      <c r="L23" s="28"/>
      <c r="M23" s="17">
        <v>76688.59</v>
      </c>
      <c r="N23" s="89">
        <v>0</v>
      </c>
      <c r="O23" s="89"/>
      <c r="P23" s="17"/>
      <c r="Q23" s="55">
        <v>42737</v>
      </c>
      <c r="R23" s="55"/>
      <c r="S23" s="90"/>
      <c r="T23" s="6"/>
      <c r="U23" s="14"/>
    </row>
    <row r="24" spans="1:22" ht="38.25" customHeight="1" x14ac:dyDescent="0.25">
      <c r="A24" s="23" t="s">
        <v>49</v>
      </c>
      <c r="B24" s="21" t="s">
        <v>50</v>
      </c>
      <c r="C24" s="91" t="s">
        <v>51</v>
      </c>
      <c r="D24" s="92"/>
      <c r="E24" s="50">
        <f>G24+M24</f>
        <v>273080.86</v>
      </c>
      <c r="F24" s="50"/>
      <c r="G24" s="17">
        <v>232118.72</v>
      </c>
      <c r="H24" s="27">
        <v>0</v>
      </c>
      <c r="I24" s="28"/>
      <c r="J24" s="27">
        <v>0</v>
      </c>
      <c r="K24" s="58"/>
      <c r="L24" s="28"/>
      <c r="M24" s="17">
        <v>40962.14</v>
      </c>
      <c r="N24" s="27">
        <v>0</v>
      </c>
      <c r="O24" s="28"/>
      <c r="P24" s="17">
        <v>0</v>
      </c>
      <c r="Q24" s="85">
        <v>42737</v>
      </c>
      <c r="R24" s="85"/>
      <c r="S24" s="86"/>
      <c r="T24" s="15"/>
      <c r="U24" s="14"/>
    </row>
    <row r="25" spans="1:22" ht="39" customHeight="1" thickBot="1" x14ac:dyDescent="0.3">
      <c r="A25" s="22" t="s">
        <v>52</v>
      </c>
      <c r="B25" s="8" t="s">
        <v>53</v>
      </c>
      <c r="C25" s="38" t="s">
        <v>54</v>
      </c>
      <c r="D25" s="39"/>
      <c r="E25" s="40">
        <v>332916.32</v>
      </c>
      <c r="F25" s="41"/>
      <c r="G25" s="18">
        <v>282978.87</v>
      </c>
      <c r="H25" s="40">
        <v>0</v>
      </c>
      <c r="I25" s="41"/>
      <c r="J25" s="40">
        <v>0</v>
      </c>
      <c r="K25" s="41"/>
      <c r="L25" s="41"/>
      <c r="M25" s="18">
        <v>49937.45</v>
      </c>
      <c r="N25" s="40">
        <v>0</v>
      </c>
      <c r="O25" s="41"/>
      <c r="P25" s="18">
        <v>0</v>
      </c>
      <c r="Q25" s="35">
        <v>42727</v>
      </c>
      <c r="R25" s="36"/>
      <c r="S25" s="37"/>
      <c r="T25" s="9" t="s">
        <v>0</v>
      </c>
      <c r="U25" s="4"/>
    </row>
    <row r="26" spans="1:22" ht="22.5" customHeight="1" x14ac:dyDescent="0.25">
      <c r="A26" s="45" t="s">
        <v>55</v>
      </c>
      <c r="B26" s="46"/>
      <c r="C26" s="46"/>
      <c r="D26" s="46"/>
      <c r="E26" s="7"/>
      <c r="F26" s="20">
        <f>G26+M26</f>
        <v>2539576.0099999998</v>
      </c>
      <c r="G26" s="26">
        <f>G20+G21+G22+G23+G24+G25</f>
        <v>1912986</v>
      </c>
      <c r="H26" s="47">
        <v>0</v>
      </c>
      <c r="I26" s="48"/>
      <c r="J26" s="47">
        <v>0</v>
      </c>
      <c r="K26" s="49"/>
      <c r="L26" s="48"/>
      <c r="M26" s="20">
        <f>M20+M21+M22+M23+M24+M25</f>
        <v>626590.01</v>
      </c>
      <c r="N26" s="47">
        <v>0</v>
      </c>
      <c r="O26" s="48"/>
      <c r="P26" s="19">
        <v>0</v>
      </c>
      <c r="Q26" s="42"/>
      <c r="R26" s="43"/>
      <c r="S26" s="43"/>
      <c r="T26" s="44"/>
    </row>
    <row r="27" spans="1:22" ht="16.899999999999999" customHeight="1" x14ac:dyDescent="0.25">
      <c r="A27" s="29" t="s">
        <v>56</v>
      </c>
      <c r="B27" s="30"/>
      <c r="C27" s="30"/>
      <c r="D27" s="30"/>
      <c r="E27" s="30"/>
      <c r="F27" s="31"/>
      <c r="G27" s="32">
        <v>1912986</v>
      </c>
      <c r="H27" s="33"/>
      <c r="I27" s="33"/>
      <c r="J27" s="33"/>
      <c r="K27" s="33"/>
      <c r="L27" s="33"/>
      <c r="M27" s="33"/>
      <c r="N27" s="33"/>
      <c r="O27" s="33"/>
      <c r="P27" s="33"/>
      <c r="Q27" s="30"/>
      <c r="R27" s="30"/>
      <c r="S27" s="30"/>
      <c r="T27" s="34"/>
    </row>
    <row r="28" spans="1:22" ht="33.6" customHeight="1" x14ac:dyDescent="0.25">
      <c r="G28" s="5"/>
    </row>
    <row r="29" spans="1:22" ht="36.75" customHeight="1" x14ac:dyDescent="0.25">
      <c r="G29" s="5"/>
    </row>
    <row r="30" spans="1:22" x14ac:dyDescent="0.25">
      <c r="F30" s="5"/>
    </row>
  </sheetData>
  <mergeCells count="84">
    <mergeCell ref="C24:D24"/>
    <mergeCell ref="E24:F24"/>
    <mergeCell ref="Q24:S24"/>
    <mergeCell ref="Q21:S21"/>
    <mergeCell ref="C23:D23"/>
    <mergeCell ref="H24:I24"/>
    <mergeCell ref="J24:L24"/>
    <mergeCell ref="N24:O24"/>
    <mergeCell ref="C22:D22"/>
    <mergeCell ref="H22:I22"/>
    <mergeCell ref="J22:L22"/>
    <mergeCell ref="N23:O23"/>
    <mergeCell ref="Q23:S23"/>
    <mergeCell ref="H21:I21"/>
    <mergeCell ref="J21:L21"/>
    <mergeCell ref="C21:D21"/>
    <mergeCell ref="H23:I23"/>
    <mergeCell ref="J23:L23"/>
    <mergeCell ref="A4:T4"/>
    <mergeCell ref="A5:T5"/>
    <mergeCell ref="A6:C6"/>
    <mergeCell ref="D6:R6"/>
    <mergeCell ref="S6:T6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E14:P14"/>
    <mergeCell ref="A1:Q1"/>
    <mergeCell ref="A2:Q2"/>
    <mergeCell ref="R2:T2"/>
    <mergeCell ref="A3:C3"/>
    <mergeCell ref="D3:R3"/>
    <mergeCell ref="S3:T3"/>
    <mergeCell ref="R1:T1"/>
    <mergeCell ref="C20:D20"/>
    <mergeCell ref="J20:L20"/>
    <mergeCell ref="N20:O20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N18:O18"/>
    <mergeCell ref="A14:A18"/>
    <mergeCell ref="B14:B18"/>
    <mergeCell ref="C14:D18"/>
    <mergeCell ref="E20:F20"/>
    <mergeCell ref="E21:F21"/>
    <mergeCell ref="E22:F22"/>
    <mergeCell ref="Q22:S22"/>
    <mergeCell ref="N22:O22"/>
    <mergeCell ref="Q19:S19"/>
    <mergeCell ref="C19:D19"/>
    <mergeCell ref="E19:F19"/>
    <mergeCell ref="H19:I19"/>
    <mergeCell ref="J19:L19"/>
    <mergeCell ref="N19:O19"/>
    <mergeCell ref="H20:I20"/>
    <mergeCell ref="A27:F27"/>
    <mergeCell ref="G27:T27"/>
    <mergeCell ref="Q25:S25"/>
    <mergeCell ref="C25:D25"/>
    <mergeCell ref="E25:F25"/>
    <mergeCell ref="H25:I25"/>
    <mergeCell ref="J25:L25"/>
    <mergeCell ref="N25:O25"/>
    <mergeCell ref="Q26:T26"/>
    <mergeCell ref="A26:D26"/>
    <mergeCell ref="H26:I26"/>
    <mergeCell ref="J26:L26"/>
    <mergeCell ref="N26:O26"/>
    <mergeCell ref="E23:F23"/>
    <mergeCell ref="N21:O21"/>
  </mergeCells>
  <pageMargins left="0.39370078740157499" right="0.39370078740157499" top="0.39370078740157499" bottom="0.85177795275590595" header="0.39370078740157499" footer="0.39370078740157499"/>
  <pageSetup paperSize="9" scale="67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Jovita Michniovienė</cp:lastModifiedBy>
  <cp:lastPrinted>2023-03-13T13:13:05Z</cp:lastPrinted>
  <dcterms:created xsi:type="dcterms:W3CDTF">2023-01-25T11:35:11Z</dcterms:created>
  <dcterms:modified xsi:type="dcterms:W3CDTF">2023-03-13T13:13:55Z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