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27720" windowHeight="14976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P28" i="1"/>
  <c r="M28" i="1"/>
  <c r="G28" i="1"/>
</calcChain>
</file>

<file path=xl/sharedStrings.xml><?xml version="1.0" encoding="utf-8"?>
<sst xmlns="http://schemas.openxmlformats.org/spreadsheetml/2006/main" count="74" uniqueCount="56">
  <si>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</si>
  <si>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</si>
  <si>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</si>
  <si>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</si>
  <si>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</si>
  <si>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</si>
  <si>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2016-06-30</t>
  </si>
  <si>
    <t>Nr.</t>
  </si>
  <si>
    <t>05.3.2-APVA-R-014-11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</si>
  <si>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</si>
  <si>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</si>
  <si>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</si>
  <si>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</si>
  <si>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</si>
  <si>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</si>
  <si>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</si>
  <si>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</si>
  <si>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</si>
  <si>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</si>
  <si>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</si>
  <si>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</si>
  <si>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</si>
  <si>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</si>
  <si>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</si>
  <si>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</si>
  <si>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</si>
  <si>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</si>
  <si>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</si>
  <si>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</si>
  <si>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</si>
  <si>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</si>
  <si>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</si>
  <si>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</si>
  <si>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</si>
  <si>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</si>
  <si>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</si>
  <si>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</si>
  <si>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</si>
  <si>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rajono savivaldybės įmonė „Simno komunalininkas“</t>
  </si>
  <si>
    <t>Vandens tiekimo ir nuotekų tvarkymo infrastruktūros plėtra Alytaus rajone (Krokialaukyje)</t>
  </si>
  <si>
    <t>Suėjus paraiškos pateikimo terminui, projektas turi atitikti priemonės PFSA 25 punkto reikalavimus.</t>
  </si>
  <si>
    <t>2.</t>
  </si>
  <si>
    <t>UAB “Dzūkijos vandenys“</t>
  </si>
  <si>
    <t>Geriamojo vandens ir nuotekų tvarkymo sistemų renovavimas Alytaus mieste</t>
  </si>
  <si>
    <t>3.</t>
  </si>
  <si>
    <t>UAB „Druskininkų vandenys"</t>
  </si>
  <si>
    <t>Vandens tiekimo ir nuotekų šalinimo infrastruktūros renovavimas ir plėtra Druskininkų savivaldybėje</t>
  </si>
  <si>
    <t>4.</t>
  </si>
  <si>
    <t>UAB „Lazdijų vanduo“</t>
  </si>
  <si>
    <t>Geriamojo vandens tiekimo ir nuotekų tvarkymo sistemų renovavimas ir plėtra Lazdijų rajono savivaldybėje</t>
  </si>
  <si>
    <t>5.</t>
  </si>
  <si>
    <t>UAB „Varėnos vandenys“</t>
  </si>
  <si>
    <t>Geriamojo vandens tiekimo ir nuotekų tvarkymo sistemų renovavimas ir plėtra Varėnos rajone</t>
  </si>
  <si>
    <t>IŠ VISO:</t>
  </si>
  <si>
    <t>Regionui numatytas ES struktūrinių fondų lėšų limitas:</t>
  </si>
  <si>
    <t>PATVIRTINTA 
Alytaus regiono plėtros tarybos 2016 m. birželio 30 sprendimu Nr. 51/6S-28
(Alytaus regiono plėtros tarybos 2023 m. balandžio 5            d. sprendimo Nr. K-20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</si>
</sst>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sz val="8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4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  <xf numFmtId="4" fontId="1" fillId="0" borderId="0" xfId="0" applyNumberFormat="1" applyFont="1"/>
    <xf numFmtId="0" fontId="8" fillId="0" borderId="18" xfId="1" applyFont="1" applyBorder="1" applyAlignment="1">
      <alignment horizontal="lef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1" fillId="0" borderId="8" xfId="0" applyFont="1" applyBorder="1" applyAlignment="1">
      <alignment horizontal="left" vertical="top" wrapText="1"/>
    </xf>
    <xf numFmtId="0" fontId="9" fillId="0" borderId="19" xfId="1" applyFont="1" applyBorder="1" applyAlignment="1">
      <alignment horizontal="righ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horizontal="right" vertical="top" wrapText="1" readingOrder="1"/>
    </xf>
    <xf numFmtId="0" fontId="1" fillId="0" borderId="5" xfId="1" applyFont="1" applyBorder="1" applyAlignment="1">
      <alignment horizontal="right" vertical="top" wrapText="1"/>
    </xf>
    <xf numFmtId="0" fontId="1" fillId="0" borderId="4" xfId="1" applyFont="1" applyBorder="1" applyAlignment="1">
      <alignment horizontal="right"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0" fontId="9" fillId="0" borderId="19" xfId="1" applyFont="1" applyBorder="1" applyAlignment="1">
      <alignment vertical="top" wrapText="1" readingOrder="1"/>
    </xf>
    <xf numFmtId="0" fontId="1" fillId="0" borderId="19" xfId="1" applyFont="1" applyBorder="1" applyAlignment="1">
      <alignment vertical="top" wrapText="1"/>
    </xf>
    <xf numFmtId="0" fontId="8" fillId="0" borderId="18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0" fontId="1" fillId="0" borderId="3" xfId="1" applyFont="1" applyBorder="1" applyAlignment="1">
      <alignment horizontal="right" vertical="top" wrapText="1"/>
    </xf>
    <xf numFmtId="0" fontId="1" fillId="0" borderId="6" xfId="1" applyFont="1" applyBorder="1" applyAlignment="1">
      <alignment horizontal="right" vertical="top" wrapText="1"/>
    </xf>
    <xf numFmtId="165" fontId="8" fillId="0" borderId="18" xfId="1" applyNumberFormat="1" applyFont="1" applyBorder="1" applyAlignment="1">
      <alignment horizontal="right" vertical="top" wrapText="1" readingOrder="1"/>
    </xf>
    <xf numFmtId="164" fontId="8" fillId="0" borderId="7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19" xfId="1" applyFont="1" applyBorder="1" applyAlignment="1">
      <alignment horizontal="right" vertical="top" wrapText="1" readingOrder="1"/>
    </xf>
    <xf numFmtId="166" fontId="8" fillId="0" borderId="19" xfId="1" applyNumberFormat="1" applyFont="1" applyBorder="1" applyAlignment="1">
      <alignment horizontal="left" vertical="top" wrapText="1" readingOrder="1"/>
    </xf>
    <xf numFmtId="0" fontId="12" fillId="0" borderId="17" xfId="1" applyFont="1" applyBorder="1" applyAlignment="1">
      <alignment horizontal="left" vertical="top" wrapText="1" readingOrder="1"/>
    </xf>
    <xf numFmtId="0" fontId="12" fillId="0" borderId="8" xfId="1" applyFont="1" applyBorder="1" applyAlignment="1">
      <alignment horizontal="left" vertical="top" wrapText="1" readingOrder="1"/>
    </xf>
    <xf numFmtId="0" fontId="8" fillId="0" borderId="9" xfId="1" applyFont="1" applyBorder="1" applyAlignment="1">
      <alignment horizontal="left" vertical="top" wrapText="1" readingOrder="1"/>
    </xf>
    <xf numFmtId="0" fontId="8" fillId="0" borderId="7" xfId="1" applyFont="1" applyBorder="1" applyAlignment="1">
      <alignment horizontal="left" vertical="top" wrapText="1" readingOrder="1"/>
    </xf>
    <xf numFmtId="164" fontId="8" fillId="0" borderId="8" xfId="1" applyNumberFormat="1" applyFont="1" applyBorder="1" applyAlignment="1">
      <alignment horizontal="right" vertical="top" wrapText="1" readingOrder="1"/>
    </xf>
    <xf numFmtId="164" fontId="8" fillId="0" borderId="9" xfId="1" applyNumberFormat="1" applyFont="1" applyBorder="1" applyAlignment="1">
      <alignment horizontal="right" vertical="top" wrapText="1" readingOrder="1"/>
    </xf>
    <xf numFmtId="164" fontId="8" fillId="0" borderId="0" xfId="1" applyNumberFormat="1" applyFont="1" applyAlignment="1">
      <alignment horizontal="right" vertical="top" wrapText="1" readingOrder="1"/>
    </xf>
    <xf numFmtId="165" fontId="8" fillId="0" borderId="8" xfId="1" applyNumberFormat="1" applyFont="1" applyBorder="1" applyAlignment="1">
      <alignment horizontal="right" vertical="top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8" fillId="0" borderId="9" xfId="1" applyNumberFormat="1" applyFont="1" applyBorder="1" applyAlignment="1">
      <alignment horizontal="right" vertical="top" wrapText="1" readingOrder="1"/>
    </xf>
    <xf numFmtId="0" fontId="11" fillId="0" borderId="17" xfId="1" applyFont="1" applyBorder="1" applyAlignment="1">
      <alignment horizontal="right" vertical="top" wrapText="1"/>
    </xf>
    <xf numFmtId="0" fontId="11" fillId="0" borderId="3" xfId="1" applyFont="1" applyBorder="1" applyAlignment="1">
      <alignment horizontal="right" vertical="top" wrapText="1"/>
    </xf>
    <xf numFmtId="0" fontId="11" fillId="0" borderId="8" xfId="1" applyFont="1" applyBorder="1" applyAlignment="1">
      <alignment horizontal="right" vertical="top" wrapText="1"/>
    </xf>
    <xf numFmtId="0" fontId="11" fillId="0" borderId="9" xfId="1" applyFont="1" applyBorder="1" applyAlignment="1">
      <alignment horizontal="right" vertical="top" wrapText="1"/>
    </xf>
    <xf numFmtId="0" fontId="11" fillId="0" borderId="15" xfId="1" applyFont="1" applyBorder="1" applyAlignment="1">
      <alignment horizontal="right" vertical="top" wrapText="1"/>
    </xf>
    <xf numFmtId="0" fontId="11" fillId="0" borderId="16" xfId="1" applyFont="1" applyBorder="1" applyAlignment="1">
      <alignment horizontal="right" vertical="top" wrapText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showGridLines="0" tabSelected="1" topLeftCell="C1" zoomScaleNormal="100" workbookViewId="0">
      <selection activeCell="R1" sqref="R1:T1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77734375" customWidth="1"/>
    <col min="18" max="18" width="16.77734375" customWidth="1"/>
    <col min="19" max="19" width="3" customWidth="1"/>
    <col min="20" max="20" width="22.109375" customWidth="1"/>
    <col min="21" max="21" width="12.6640625" customWidth="1"/>
  </cols>
  <sheetData>
    <row r="1" spans="1:20" ht="70.2" customHeight="1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9" t="s">
        <v>55</v>
      </c>
      <c r="S1" s="28"/>
      <c r="T1" s="28"/>
    </row>
    <row r="2" spans="1:20" ht="16.95" customHeight="1" x14ac:dyDescent="0.3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9" t="s">
        <v>0</v>
      </c>
      <c r="S2" s="28"/>
      <c r="T2" s="28"/>
    </row>
    <row r="3" spans="1:20" ht="16.95" customHeight="1" x14ac:dyDescent="0.3">
      <c r="A3" s="30" t="s">
        <v>0</v>
      </c>
      <c r="B3" s="28"/>
      <c r="C3" s="28"/>
      <c r="D3" s="31" t="s">
        <v>1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0" t="s">
        <v>0</v>
      </c>
      <c r="T3" s="28"/>
    </row>
    <row r="4" spans="1:20" ht="17.100000000000001" customHeight="1" x14ac:dyDescent="0.3">
      <c r="A4" s="33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0" ht="16.95" customHeight="1" x14ac:dyDescent="0.3">
      <c r="A5" s="27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0" ht="16.95" customHeight="1" x14ac:dyDescent="0.3">
      <c r="A6" s="30" t="s">
        <v>0</v>
      </c>
      <c r="B6" s="28"/>
      <c r="C6" s="28"/>
      <c r="D6" s="34" t="s">
        <v>3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0" t="s">
        <v>0</v>
      </c>
      <c r="T6" s="28"/>
    </row>
    <row r="7" spans="1:20" ht="16.95" customHeight="1" x14ac:dyDescent="0.3">
      <c r="A7" s="33" t="s">
        <v>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ht="15" customHeight="1" x14ac:dyDescent="0.3">
      <c r="A8" s="35" t="s">
        <v>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ht="15" customHeight="1" x14ac:dyDescent="0.3">
      <c r="A9" s="36" t="s">
        <v>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ht="17.100000000000001" customHeight="1" x14ac:dyDescent="0.3">
      <c r="A10" s="37" t="s">
        <v>0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spans="1:20" x14ac:dyDescent="0.3">
      <c r="A11" s="30" t="s">
        <v>0</v>
      </c>
      <c r="B11" s="28"/>
      <c r="C11" s="28"/>
      <c r="D11" s="28"/>
      <c r="E11" s="28"/>
      <c r="F11" s="28"/>
      <c r="G11" s="28"/>
      <c r="H11" s="28"/>
      <c r="I11" s="38" t="s">
        <v>6</v>
      </c>
      <c r="J11" s="32"/>
      <c r="K11" s="1" t="s">
        <v>7</v>
      </c>
      <c r="L11" s="38" t="s">
        <v>8</v>
      </c>
      <c r="M11" s="32"/>
      <c r="N11" s="32"/>
      <c r="O11" s="30" t="s">
        <v>0</v>
      </c>
      <c r="P11" s="28"/>
      <c r="Q11" s="28"/>
      <c r="R11" s="28"/>
      <c r="S11" s="28"/>
      <c r="T11" s="28"/>
    </row>
    <row r="12" spans="1:20" ht="0" hidden="1" customHeight="1" x14ac:dyDescent="0.3"/>
    <row r="13" spans="1:20" ht="12.15" customHeight="1" x14ac:dyDescent="0.3"/>
    <row r="14" spans="1:20" ht="17.25" customHeight="1" x14ac:dyDescent="0.3">
      <c r="A14" s="39" t="s">
        <v>9</v>
      </c>
      <c r="B14" s="39" t="s">
        <v>10</v>
      </c>
      <c r="C14" s="39" t="s">
        <v>11</v>
      </c>
      <c r="D14" s="42"/>
      <c r="E14" s="39" t="s">
        <v>12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8"/>
      <c r="Q14" s="39" t="s">
        <v>13</v>
      </c>
      <c r="R14" s="49"/>
      <c r="S14" s="42"/>
      <c r="T14" s="39" t="s">
        <v>14</v>
      </c>
    </row>
    <row r="15" spans="1:20" ht="20.399999999999999" customHeight="1" x14ac:dyDescent="0.3">
      <c r="A15" s="40"/>
      <c r="B15" s="40"/>
      <c r="C15" s="43"/>
      <c r="D15" s="44"/>
      <c r="E15" s="39" t="s">
        <v>15</v>
      </c>
      <c r="F15" s="42"/>
      <c r="G15" s="39" t="s">
        <v>16</v>
      </c>
      <c r="H15" s="47"/>
      <c r="I15" s="48"/>
      <c r="J15" s="50" t="s">
        <v>17</v>
      </c>
      <c r="K15" s="28"/>
      <c r="L15" s="28"/>
      <c r="M15" s="28"/>
      <c r="N15" s="28"/>
      <c r="O15" s="28"/>
      <c r="P15" s="28"/>
      <c r="Q15" s="43"/>
      <c r="R15" s="28"/>
      <c r="S15" s="44"/>
      <c r="T15" s="40"/>
    </row>
    <row r="16" spans="1:20" ht="16.2" customHeight="1" x14ac:dyDescent="0.3">
      <c r="A16" s="40"/>
      <c r="B16" s="40"/>
      <c r="C16" s="43"/>
      <c r="D16" s="44"/>
      <c r="E16" s="43"/>
      <c r="F16" s="44"/>
      <c r="G16" s="39" t="s">
        <v>18</v>
      </c>
      <c r="H16" s="51" t="s">
        <v>0</v>
      </c>
      <c r="I16" s="47"/>
      <c r="J16" s="52" t="s">
        <v>19</v>
      </c>
      <c r="K16" s="53"/>
      <c r="L16" s="53"/>
      <c r="M16" s="53"/>
      <c r="N16" s="53"/>
      <c r="O16" s="53"/>
      <c r="P16" s="54"/>
      <c r="Q16" s="43"/>
      <c r="R16" s="28"/>
      <c r="S16" s="44"/>
      <c r="T16" s="40"/>
    </row>
    <row r="17" spans="1:21" ht="17.100000000000001" customHeight="1" x14ac:dyDescent="0.3">
      <c r="A17" s="40"/>
      <c r="B17" s="40"/>
      <c r="C17" s="43"/>
      <c r="D17" s="44"/>
      <c r="E17" s="43"/>
      <c r="F17" s="44"/>
      <c r="G17" s="40"/>
      <c r="H17" s="39" t="s">
        <v>20</v>
      </c>
      <c r="I17" s="42"/>
      <c r="J17" s="39" t="s">
        <v>21</v>
      </c>
      <c r="K17" s="47"/>
      <c r="L17" s="47"/>
      <c r="M17" s="47"/>
      <c r="N17" s="47"/>
      <c r="O17" s="47"/>
      <c r="P17" s="48"/>
      <c r="Q17" s="43"/>
      <c r="R17" s="28"/>
      <c r="S17" s="44"/>
      <c r="T17" s="40"/>
    </row>
    <row r="18" spans="1:21" ht="49.95" customHeight="1" x14ac:dyDescent="0.3">
      <c r="A18" s="41"/>
      <c r="B18" s="41"/>
      <c r="C18" s="45"/>
      <c r="D18" s="46"/>
      <c r="E18" s="45"/>
      <c r="F18" s="46"/>
      <c r="G18" s="41"/>
      <c r="H18" s="45"/>
      <c r="I18" s="46"/>
      <c r="J18" s="39" t="s">
        <v>20</v>
      </c>
      <c r="K18" s="47"/>
      <c r="L18" s="48"/>
      <c r="M18" s="2" t="s">
        <v>22</v>
      </c>
      <c r="N18" s="39" t="s">
        <v>23</v>
      </c>
      <c r="O18" s="48"/>
      <c r="P18" s="2" t="s">
        <v>24</v>
      </c>
      <c r="Q18" s="45"/>
      <c r="R18" s="32"/>
      <c r="S18" s="46"/>
      <c r="T18" s="41"/>
    </row>
    <row r="19" spans="1:21" x14ac:dyDescent="0.3">
      <c r="A19" s="3" t="s">
        <v>25</v>
      </c>
      <c r="B19" s="3" t="s">
        <v>26</v>
      </c>
      <c r="C19" s="55" t="s">
        <v>27</v>
      </c>
      <c r="D19" s="48"/>
      <c r="E19" s="55" t="s">
        <v>28</v>
      </c>
      <c r="F19" s="48"/>
      <c r="G19" s="3" t="s">
        <v>29</v>
      </c>
      <c r="H19" s="55" t="s">
        <v>30</v>
      </c>
      <c r="I19" s="48"/>
      <c r="J19" s="55" t="s">
        <v>31</v>
      </c>
      <c r="K19" s="47"/>
      <c r="L19" s="48"/>
      <c r="M19" s="3" t="s">
        <v>32</v>
      </c>
      <c r="N19" s="55" t="s">
        <v>33</v>
      </c>
      <c r="O19" s="48"/>
      <c r="P19" s="3" t="s">
        <v>34</v>
      </c>
      <c r="Q19" s="55" t="s">
        <v>35</v>
      </c>
      <c r="R19" s="47"/>
      <c r="S19" s="48"/>
      <c r="T19" s="3" t="s">
        <v>36</v>
      </c>
    </row>
    <row r="20" spans="1:21" ht="53.25" customHeight="1" x14ac:dyDescent="0.3">
      <c r="A20" s="4" t="s">
        <v>37</v>
      </c>
      <c r="B20" s="4" t="s">
        <v>38</v>
      </c>
      <c r="C20" s="56" t="s">
        <v>39</v>
      </c>
      <c r="D20" s="48"/>
      <c r="E20" s="57">
        <v>4071767.1</v>
      </c>
      <c r="F20" s="58"/>
      <c r="G20" s="5">
        <v>2033238.85</v>
      </c>
      <c r="H20" s="57">
        <v>0</v>
      </c>
      <c r="I20" s="58"/>
      <c r="J20" s="57">
        <v>0</v>
      </c>
      <c r="K20" s="59"/>
      <c r="L20" s="58"/>
      <c r="M20" s="5">
        <v>1388003.25</v>
      </c>
      <c r="N20" s="57">
        <v>0</v>
      </c>
      <c r="O20" s="58"/>
      <c r="P20" s="5">
        <v>650525</v>
      </c>
      <c r="Q20" s="60">
        <v>42919</v>
      </c>
      <c r="R20" s="59"/>
      <c r="S20" s="58"/>
      <c r="T20" s="11" t="s">
        <v>40</v>
      </c>
    </row>
    <row r="21" spans="1:21" ht="41.4" customHeight="1" x14ac:dyDescent="0.3">
      <c r="A21" s="4" t="s">
        <v>41</v>
      </c>
      <c r="B21" s="4" t="s">
        <v>42</v>
      </c>
      <c r="C21" s="56" t="s">
        <v>43</v>
      </c>
      <c r="D21" s="48"/>
      <c r="E21" s="57">
        <v>5854116.3799999999</v>
      </c>
      <c r="F21" s="58"/>
      <c r="G21" s="5">
        <v>2927058.19</v>
      </c>
      <c r="H21" s="57">
        <v>0</v>
      </c>
      <c r="I21" s="58"/>
      <c r="J21" s="57">
        <v>0</v>
      </c>
      <c r="K21" s="59"/>
      <c r="L21" s="58"/>
      <c r="M21" s="5">
        <v>0</v>
      </c>
      <c r="N21" s="57">
        <v>0</v>
      </c>
      <c r="O21" s="58"/>
      <c r="P21" s="5">
        <v>2927058.19</v>
      </c>
      <c r="Q21" s="60">
        <v>42704</v>
      </c>
      <c r="R21" s="59"/>
      <c r="S21" s="58"/>
      <c r="T21" s="11" t="s">
        <v>40</v>
      </c>
    </row>
    <row r="22" spans="1:21" ht="16.2" customHeight="1" x14ac:dyDescent="0.3">
      <c r="A22" s="12" t="s">
        <v>44</v>
      </c>
      <c r="B22" s="12" t="s">
        <v>45</v>
      </c>
      <c r="C22" s="20" t="s">
        <v>46</v>
      </c>
      <c r="D22" s="21"/>
      <c r="E22" s="14">
        <v>5906164.6100000003</v>
      </c>
      <c r="F22" s="15"/>
      <c r="G22" s="64">
        <v>3252704.75</v>
      </c>
      <c r="H22" s="14">
        <v>0</v>
      </c>
      <c r="I22" s="15"/>
      <c r="J22" s="14">
        <v>0</v>
      </c>
      <c r="K22" s="18"/>
      <c r="L22" s="15"/>
      <c r="M22" s="64">
        <v>0</v>
      </c>
      <c r="N22" s="14">
        <v>0</v>
      </c>
      <c r="O22" s="15"/>
      <c r="P22" s="64">
        <v>2653459.86</v>
      </c>
      <c r="Q22" s="70">
        <v>42704</v>
      </c>
      <c r="R22" s="71"/>
      <c r="S22" s="72"/>
      <c r="T22" s="12" t="s">
        <v>40</v>
      </c>
    </row>
    <row r="23" spans="1:21" ht="36" customHeight="1" x14ac:dyDescent="0.3">
      <c r="A23" s="13"/>
      <c r="B23" s="13"/>
      <c r="C23" s="22"/>
      <c r="D23" s="23"/>
      <c r="E23" s="16"/>
      <c r="F23" s="17"/>
      <c r="G23" s="69"/>
      <c r="H23" s="16"/>
      <c r="I23" s="17"/>
      <c r="J23" s="16"/>
      <c r="K23" s="19"/>
      <c r="L23" s="17"/>
      <c r="M23" s="69"/>
      <c r="N23" s="16"/>
      <c r="O23" s="17"/>
      <c r="P23" s="69"/>
      <c r="Q23" s="73"/>
      <c r="R23" s="74"/>
      <c r="S23" s="75"/>
      <c r="T23" s="13"/>
      <c r="U23" s="8"/>
    </row>
    <row r="24" spans="1:21" ht="17.55" customHeight="1" x14ac:dyDescent="0.3">
      <c r="A24" s="12" t="s">
        <v>47</v>
      </c>
      <c r="B24" s="12" t="s">
        <v>48</v>
      </c>
      <c r="C24" s="78" t="s">
        <v>49</v>
      </c>
      <c r="D24" s="21"/>
      <c r="E24" s="88">
        <v>1437425.74</v>
      </c>
      <c r="F24" s="89"/>
      <c r="G24" s="64">
        <v>896102</v>
      </c>
      <c r="H24" s="14">
        <v>0</v>
      </c>
      <c r="I24" s="15"/>
      <c r="J24" s="14">
        <v>0</v>
      </c>
      <c r="K24" s="18"/>
      <c r="L24" s="15"/>
      <c r="M24" s="64">
        <v>0</v>
      </c>
      <c r="N24" s="14">
        <v>0</v>
      </c>
      <c r="O24" s="15"/>
      <c r="P24" s="64">
        <v>541323.74</v>
      </c>
      <c r="Q24" s="70">
        <v>42734</v>
      </c>
      <c r="R24" s="71"/>
      <c r="S24" s="72"/>
      <c r="T24" s="12" t="s">
        <v>40</v>
      </c>
      <c r="U24" s="24"/>
    </row>
    <row r="25" spans="1:21" ht="17.55" customHeight="1" x14ac:dyDescent="0.3">
      <c r="A25" s="81"/>
      <c r="B25" s="81"/>
      <c r="C25" s="79"/>
      <c r="D25" s="80"/>
      <c r="E25" s="90"/>
      <c r="F25" s="91"/>
      <c r="G25" s="68"/>
      <c r="H25" s="82"/>
      <c r="I25" s="83"/>
      <c r="J25" s="82"/>
      <c r="K25" s="84"/>
      <c r="L25" s="83"/>
      <c r="M25" s="68"/>
      <c r="N25" s="82"/>
      <c r="O25" s="83"/>
      <c r="P25" s="68"/>
      <c r="Q25" s="85"/>
      <c r="R25" s="86"/>
      <c r="S25" s="87"/>
      <c r="T25" s="81"/>
      <c r="U25" s="24"/>
    </row>
    <row r="26" spans="1:21" ht="29.1" customHeight="1" x14ac:dyDescent="0.3">
      <c r="A26" s="13"/>
      <c r="B26" s="13"/>
      <c r="C26" s="22"/>
      <c r="D26" s="23"/>
      <c r="E26" s="92"/>
      <c r="F26" s="93"/>
      <c r="G26" s="69"/>
      <c r="H26" s="16"/>
      <c r="I26" s="17"/>
      <c r="J26" s="16"/>
      <c r="K26" s="19"/>
      <c r="L26" s="17"/>
      <c r="M26" s="69"/>
      <c r="N26" s="16"/>
      <c r="O26" s="17"/>
      <c r="P26" s="69"/>
      <c r="Q26" s="73"/>
      <c r="R26" s="74"/>
      <c r="S26" s="75"/>
      <c r="T26" s="13"/>
      <c r="U26" s="24"/>
    </row>
    <row r="27" spans="1:21" ht="57.45" customHeight="1" x14ac:dyDescent="0.3">
      <c r="A27" s="7" t="s">
        <v>50</v>
      </c>
      <c r="B27" s="7" t="s">
        <v>51</v>
      </c>
      <c r="C27" s="63" t="s">
        <v>52</v>
      </c>
      <c r="D27" s="42"/>
      <c r="E27" s="64">
        <v>2473133.09</v>
      </c>
      <c r="F27" s="65"/>
      <c r="G27" s="6">
        <v>1591617.02</v>
      </c>
      <c r="H27" s="64">
        <v>0</v>
      </c>
      <c r="I27" s="65"/>
      <c r="J27" s="64">
        <v>0</v>
      </c>
      <c r="K27" s="66"/>
      <c r="L27" s="65"/>
      <c r="M27" s="6">
        <v>0</v>
      </c>
      <c r="N27" s="64">
        <v>0</v>
      </c>
      <c r="O27" s="65"/>
      <c r="P27" s="6">
        <v>881516.07</v>
      </c>
      <c r="Q27" s="67">
        <v>42674</v>
      </c>
      <c r="R27" s="66"/>
      <c r="S27" s="65"/>
      <c r="T27" s="9" t="s">
        <v>40</v>
      </c>
    </row>
    <row r="28" spans="1:21" ht="14.4" customHeight="1" x14ac:dyDescent="0.3">
      <c r="A28" s="25" t="s">
        <v>53</v>
      </c>
      <c r="B28" s="25"/>
      <c r="C28" s="25"/>
      <c r="D28" s="25"/>
      <c r="E28" s="25"/>
      <c r="F28" s="10">
        <f>SUM(E20:F27)</f>
        <v>19742606.919999998</v>
      </c>
      <c r="G28" s="10">
        <f>SUM(G20:G27)</f>
        <v>10700720.809999999</v>
      </c>
      <c r="H28" s="26">
        <v>0</v>
      </c>
      <c r="I28" s="26"/>
      <c r="J28" s="26">
        <v>0</v>
      </c>
      <c r="K28" s="26"/>
      <c r="L28" s="26"/>
      <c r="M28" s="10">
        <f>SUM(M20:M27)</f>
        <v>1388003.25</v>
      </c>
      <c r="N28" s="26">
        <v>0</v>
      </c>
      <c r="O28" s="26"/>
      <c r="P28" s="10">
        <f>SUM(P20:P27)</f>
        <v>7653882.8600000003</v>
      </c>
      <c r="Q28" s="61" t="s">
        <v>0</v>
      </c>
      <c r="R28" s="62"/>
      <c r="S28" s="62"/>
      <c r="T28" s="62"/>
    </row>
    <row r="29" spans="1:21" ht="16.8" customHeight="1" x14ac:dyDescent="0.3">
      <c r="A29" s="76" t="s">
        <v>54</v>
      </c>
      <c r="B29" s="62"/>
      <c r="C29" s="62"/>
      <c r="D29" s="62"/>
      <c r="E29" s="62"/>
      <c r="F29" s="62"/>
      <c r="G29" s="77">
        <v>10702776.65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ht="33.6" customHeight="1" x14ac:dyDescent="0.3">
      <c r="F30" s="8"/>
      <c r="G30" s="8"/>
    </row>
    <row r="31" spans="1:21" ht="36.6" customHeight="1" x14ac:dyDescent="0.3"/>
  </sheetData>
  <mergeCells count="92">
    <mergeCell ref="A29:F29"/>
    <mergeCell ref="G29:T29"/>
    <mergeCell ref="C24:D26"/>
    <mergeCell ref="B24:B26"/>
    <mergeCell ref="A24:A26"/>
    <mergeCell ref="H24:I26"/>
    <mergeCell ref="J24:L26"/>
    <mergeCell ref="M24:M26"/>
    <mergeCell ref="N24:O26"/>
    <mergeCell ref="Q24:S26"/>
    <mergeCell ref="T24:T26"/>
    <mergeCell ref="E24:F26"/>
    <mergeCell ref="G24:G26"/>
    <mergeCell ref="N22:O23"/>
    <mergeCell ref="Q28:T28"/>
    <mergeCell ref="C27:D27"/>
    <mergeCell ref="E27:F27"/>
    <mergeCell ref="H27:I27"/>
    <mergeCell ref="J27:L27"/>
    <mergeCell ref="N27:O27"/>
    <mergeCell ref="Q27:S27"/>
    <mergeCell ref="P24:P26"/>
    <mergeCell ref="T22:T23"/>
    <mergeCell ref="Q22:S23"/>
    <mergeCell ref="M22:M23"/>
    <mergeCell ref="G22:G23"/>
    <mergeCell ref="P22:P23"/>
    <mergeCell ref="Q21:S21"/>
    <mergeCell ref="C21:D21"/>
    <mergeCell ref="E21:F21"/>
    <mergeCell ref="H21:I21"/>
    <mergeCell ref="J21:L21"/>
    <mergeCell ref="N21:O21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A4:T4"/>
    <mergeCell ref="A5:T5"/>
    <mergeCell ref="A6:C6"/>
    <mergeCell ref="D6:R6"/>
    <mergeCell ref="S6:T6"/>
    <mergeCell ref="A1:Q1"/>
    <mergeCell ref="R1:T1"/>
    <mergeCell ref="A2:Q2"/>
    <mergeCell ref="R2:T2"/>
    <mergeCell ref="A3:C3"/>
    <mergeCell ref="D3:R3"/>
    <mergeCell ref="S3:T3"/>
    <mergeCell ref="U24:U26"/>
    <mergeCell ref="A28:E28"/>
    <mergeCell ref="H28:I28"/>
    <mergeCell ref="J28:L28"/>
    <mergeCell ref="N28:O28"/>
    <mergeCell ref="B22:B23"/>
    <mergeCell ref="A22:A23"/>
    <mergeCell ref="E22:F23"/>
    <mergeCell ref="H22:I23"/>
    <mergeCell ref="J22:L23"/>
    <mergeCell ref="C22:D23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2023-03-09T09:14:51Z</dcterms:created>
  <dcterms:modified xsi:type="dcterms:W3CDTF">2023-04-07T05:14:46Z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