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14.  Klaipėdos paviešinti\724\"/>
    </mc:Choice>
  </mc:AlternateContent>
  <bookViews>
    <workbookView xWindow="-108" yWindow="-108" windowWidth="23256" windowHeight="1245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E26" i="1" l="1"/>
  <c r="M28" i="1" l="1"/>
  <c r="J28" i="1"/>
  <c r="P28" i="1"/>
  <c r="H28" i="1"/>
  <c r="G28" i="1"/>
  <c r="F23" i="1"/>
  <c r="F24" i="1"/>
  <c r="F28" i="1" l="1"/>
</calcChain>
</file>

<file path=xl/sharedStrings.xml><?xml version="1.0" encoding="utf-8"?>
<sst xmlns="http://schemas.openxmlformats.org/spreadsheetml/2006/main" count="82" uniqueCount="62">
  <si>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</si>
  <si>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</si>
  <si>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</si>
  <si>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</si>
  <si>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</si>
  <si>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</si>
  <si>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2017-07-24</t>
  </si>
  <si>
    <t>Nr.</t>
  </si>
  <si>
    <t>09.1.3-CPVA-R-724-31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</si>
  <si>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</si>
  <si>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</si>
  <si>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</si>
  <si>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</si>
  <si>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</si>
  <si>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</si>
  <si>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</si>
  <si>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</si>
  <si>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</si>
  <si>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</si>
  <si>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</si>
  <si>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</si>
  <si>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</si>
  <si>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</si>
  <si>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</si>
  <si>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</si>
  <si>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</si>
  <si>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</si>
  <si>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</si>
  <si>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</si>
  <si>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</si>
  <si>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</si>
  <si>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</si>
  <si>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</si>
  <si>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</si>
  <si>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</si>
  <si>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</si>
  <si>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</si>
  <si>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</si>
  <si>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</si>
  <si>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Modernių ugdymosi erdvių sukūrimas Klaipėdos miesto progimnazijose ir gimnazijose</t>
  </si>
  <si>
    <t>Pagal projektų finansavimo sąlygų aprašą:
34.1 ir 34.2 p. - netaikomi;
34.3 p. - tenkina.</t>
  </si>
  <si>
    <t>2.</t>
  </si>
  <si>
    <t>Klaipėdos rajono savivaldybės administracija</t>
  </si>
  <si>
    <t>Mokyklų tinklo efektyvumo didinimas Klaipėdos rajone</t>
  </si>
  <si>
    <t>3.</t>
  </si>
  <si>
    <t>Kretingos rajono savivaldybės administracija</t>
  </si>
  <si>
    <t>Kretingos Jurgio Pabrėžos universitetinės gimnazijos modenizavimas</t>
  </si>
  <si>
    <t>4.</t>
  </si>
  <si>
    <t>Palangos miesto savivaldybės administracija</t>
  </si>
  <si>
    <t>Edukacinių erdvių kūrimas Palangos miesto mokykloje</t>
  </si>
  <si>
    <t>5.</t>
  </si>
  <si>
    <t>Šilutės rajono savivaldybės administracija</t>
  </si>
  <si>
    <t>Edukacinių erdvių sukūrimas Šilutės r. Vainuto gimnazijoje</t>
  </si>
  <si>
    <t>6.</t>
  </si>
  <si>
    <t>Šilutės r. Saugų Jurgio Mikšo pagrindinės mokyklos patalpų pritaikymas ikimokyklinio ir priešmokyklinio ugdymo grupėms</t>
  </si>
  <si>
    <t>7.</t>
  </si>
  <si>
    <t>Skuodo rajono savivaldybės administracija</t>
  </si>
  <si>
    <t>Mokyklų tinklo efektyvumo didinimas Skuodo rajono savivaldybėje</t>
  </si>
  <si>
    <t>IŠ VISO:</t>
  </si>
  <si>
    <t>Regionui numatytas ES struktūrinių fondų lėšų limitas:</t>
  </si>
  <si>
    <t>PATVIRTINTA</t>
  </si>
  <si>
    <r>
      <t xml:space="preserve">Klaipėdos regiono plėtros tarybos 2017 m. liepos  24 d. sprendimu Nr. 51/3S-39
(Klaipėdos regiono plėtros tarybos                              2023 m. balandžio 4 d. sprendimo </t>
    </r>
    <r>
      <rPr>
        <sz val="9"/>
        <color theme="1"/>
        <rFont val="Arial"/>
        <family val="2"/>
        <charset val="186"/>
      </rPr>
      <t xml:space="preserve">Nr. K/S-14 </t>
    </r>
    <r>
      <rPr>
        <sz val="9"/>
        <color rgb="FF000000"/>
        <rFont val="Arial"/>
        <family val="2"/>
        <charset val="186"/>
      </rPr>
      <t>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</si>
</sst>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1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 readingOrder="1"/>
    </xf>
    <xf numFmtId="0" fontId="11" fillId="0" borderId="0" xfId="0" applyFont="1"/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164" fontId="12" fillId="0" borderId="2" xfId="1" applyNumberFormat="1" applyFont="1" applyBorder="1" applyAlignment="1">
      <alignment vertical="top" wrapText="1" readingOrder="1"/>
    </xf>
    <xf numFmtId="164" fontId="12" fillId="0" borderId="18" xfId="1" applyNumberFormat="1" applyFont="1" applyBorder="1" applyAlignment="1">
      <alignment vertical="top" wrapText="1" readingOrder="1"/>
    </xf>
    <xf numFmtId="4" fontId="13" fillId="0" borderId="5" xfId="1" applyNumberFormat="1" applyFont="1" applyBorder="1" applyAlignment="1">
      <alignment vertical="top" wrapText="1"/>
    </xf>
    <xf numFmtId="164" fontId="14" fillId="0" borderId="17" xfId="1" applyNumberFormat="1" applyFont="1" applyBorder="1" applyAlignment="1">
      <alignment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4" fontId="13" fillId="0" borderId="17" xfId="1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vertical="center" wrapText="1" readingOrder="1"/>
    </xf>
    <xf numFmtId="0" fontId="16" fillId="0" borderId="0" xfId="0" applyFont="1"/>
    <xf numFmtId="4" fontId="13" fillId="0" borderId="19" xfId="1" applyNumberFormat="1" applyFont="1" applyBorder="1" applyAlignment="1">
      <alignment horizontal="right" vertical="top" wrapText="1"/>
    </xf>
    <xf numFmtId="4" fontId="13" fillId="0" borderId="20" xfId="1" applyNumberFormat="1" applyFont="1" applyBorder="1" applyAlignment="1">
      <alignment horizontal="right" vertical="top" wrapText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12" fillId="0" borderId="2" xfId="1" applyNumberFormat="1" applyFont="1" applyBorder="1" applyAlignment="1">
      <alignment vertical="top" wrapText="1" readingOrder="1"/>
    </xf>
    <xf numFmtId="0" fontId="13" fillId="0" borderId="5" xfId="1" applyFont="1" applyBorder="1" applyAlignment="1">
      <alignment vertical="top" wrapText="1"/>
    </xf>
    <xf numFmtId="165" fontId="12" fillId="0" borderId="2" xfId="1" applyNumberFormat="1" applyFont="1" applyBorder="1" applyAlignment="1">
      <alignment horizontal="right" vertical="top" wrapText="1" readingOrder="1"/>
    </xf>
    <xf numFmtId="0" fontId="13" fillId="0" borderId="4" xfId="1" applyFont="1" applyBorder="1" applyAlignment="1">
      <alignment vertical="top" wrapText="1"/>
    </xf>
    <xf numFmtId="164" fontId="12" fillId="0" borderId="10" xfId="1" applyNumberFormat="1" applyFont="1" applyBorder="1" applyAlignment="1">
      <alignment horizontal="right" vertical="top" wrapText="1" readingOrder="1"/>
    </xf>
    <xf numFmtId="164" fontId="12" fillId="0" borderId="5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9" fillId="0" borderId="14" xfId="1" applyNumberFormat="1" applyFont="1" applyBorder="1" applyAlignment="1">
      <alignment horizontal="left" vertical="top" wrapText="1" readingOrder="1"/>
    </xf>
    <xf numFmtId="0" fontId="15" fillId="0" borderId="1" xfId="1" applyFont="1" applyBorder="1" applyAlignment="1">
      <alignment vertical="top" wrapText="1"/>
    </xf>
    <xf numFmtId="0" fontId="15" fillId="0" borderId="4" xfId="1" applyFont="1" applyBorder="1" applyAlignment="1">
      <alignment vertical="top" wrapText="1"/>
    </xf>
    <xf numFmtId="0" fontId="15" fillId="0" borderId="5" xfId="1" applyFont="1" applyBorder="1" applyAlignment="1">
      <alignment vertical="top" wrapText="1"/>
    </xf>
    <xf numFmtId="0" fontId="13" fillId="0" borderId="3" xfId="1" applyFont="1" applyBorder="1" applyAlignment="1">
      <alignment vertical="top" wrapText="1"/>
    </xf>
    <xf numFmtId="164" fontId="12" fillId="0" borderId="18" xfId="1" applyNumberFormat="1" applyFont="1" applyBorder="1" applyAlignment="1">
      <alignment vertical="top" wrapText="1" readingOrder="1"/>
    </xf>
    <xf numFmtId="0" fontId="13" fillId="0" borderId="6" xfId="1" applyFont="1" applyBorder="1" applyAlignment="1">
      <alignment vertical="top" wrapText="1"/>
    </xf>
    <xf numFmtId="0" fontId="9" fillId="0" borderId="15" xfId="1" applyFont="1" applyBorder="1" applyAlignment="1">
      <alignment horizontal="right" vertical="center" wrapText="1" readingOrder="1"/>
    </xf>
    <xf numFmtId="0" fontId="9" fillId="0" borderId="1" xfId="1" applyFont="1" applyBorder="1" applyAlignment="1">
      <alignment horizontal="right" vertical="center" wrapText="1" readingOrder="1"/>
    </xf>
    <xf numFmtId="4" fontId="13" fillId="0" borderId="17" xfId="1" applyNumberFormat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tabSelected="1" workbookViewId="0">
      <selection activeCell="W22" sqref="W2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2.88671875" customWidth="1"/>
    <col min="8" max="8" width="4.5546875" customWidth="1"/>
    <col min="9" max="9" width="8.88671875" customWidth="1"/>
    <col min="10" max="11" width="4.5546875" customWidth="1"/>
    <col min="12" max="12" width="3.6640625" customWidth="1"/>
    <col min="13" max="13" width="11" customWidth="1"/>
    <col min="14" max="14" width="5.44140625" customWidth="1"/>
    <col min="15" max="15" width="8.6640625" customWidth="1"/>
    <col min="16" max="16" width="10.44140625" customWidth="1"/>
    <col min="17" max="17" width="0.88671875" customWidth="1"/>
    <col min="18" max="18" width="12.6640625" customWidth="1"/>
    <col min="19" max="19" width="2" hidden="1" customWidth="1"/>
    <col min="20" max="20" width="24.5546875" customWidth="1"/>
  </cols>
  <sheetData>
    <row r="1" spans="1:20" ht="15" customHeight="1" x14ac:dyDescent="0.3">
      <c r="R1" s="18" t="s">
        <v>60</v>
      </c>
    </row>
    <row r="2" spans="1:20" ht="62.25" customHeight="1" x14ac:dyDescent="0.3">
      <c r="A2" s="64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65" t="s">
        <v>61</v>
      </c>
      <c r="S2" s="51"/>
      <c r="T2" s="51"/>
    </row>
    <row r="3" spans="1:20" ht="17.100000000000001" customHeight="1" x14ac:dyDescent="0.3">
      <c r="A3" s="64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5" t="s">
        <v>0</v>
      </c>
      <c r="S3" s="51"/>
      <c r="T3" s="51"/>
    </row>
    <row r="4" spans="1:20" ht="17.100000000000001" customHeight="1" x14ac:dyDescent="0.3">
      <c r="A4" s="60" t="s">
        <v>0</v>
      </c>
      <c r="B4" s="51"/>
      <c r="C4" s="51"/>
      <c r="D4" s="66" t="s">
        <v>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0" t="s">
        <v>0</v>
      </c>
      <c r="T4" s="51"/>
    </row>
    <row r="5" spans="1:20" ht="17.100000000000001" customHeight="1" x14ac:dyDescent="0.3">
      <c r="A5" s="56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7.100000000000001" customHeight="1" x14ac:dyDescent="0.3">
      <c r="A6" s="64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7.100000000000001" customHeight="1" x14ac:dyDescent="0.3">
      <c r="A7" s="60" t="s">
        <v>0</v>
      </c>
      <c r="B7" s="51"/>
      <c r="C7" s="51"/>
      <c r="D7" s="67" t="s">
        <v>3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0" t="s">
        <v>0</v>
      </c>
      <c r="T7" s="51"/>
    </row>
    <row r="8" spans="1:20" ht="17.100000000000001" customHeight="1" x14ac:dyDescent="0.3">
      <c r="A8" s="56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15" customHeight="1" x14ac:dyDescent="0.3">
      <c r="A9" s="57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15" customHeight="1" x14ac:dyDescent="0.3">
      <c r="A10" s="58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7.100000000000001" customHeight="1" x14ac:dyDescent="0.3">
      <c r="A11" s="59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x14ac:dyDescent="0.3">
      <c r="A12" s="60" t="s">
        <v>0</v>
      </c>
      <c r="B12" s="51"/>
      <c r="C12" s="51"/>
      <c r="D12" s="51"/>
      <c r="E12" s="51"/>
      <c r="F12" s="51"/>
      <c r="G12" s="51"/>
      <c r="H12" s="51"/>
      <c r="I12" s="61" t="s">
        <v>6</v>
      </c>
      <c r="J12" s="62"/>
      <c r="K12" s="1" t="s">
        <v>7</v>
      </c>
      <c r="L12" s="61" t="s">
        <v>8</v>
      </c>
      <c r="M12" s="62"/>
      <c r="N12" s="62"/>
      <c r="O12" s="60" t="s">
        <v>0</v>
      </c>
      <c r="P12" s="51"/>
      <c r="Q12" s="51"/>
      <c r="R12" s="51"/>
      <c r="S12" s="51"/>
      <c r="T12" s="5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3" t="s">
        <v>9</v>
      </c>
      <c r="B15" s="43" t="s">
        <v>10</v>
      </c>
      <c r="C15" s="43" t="s">
        <v>11</v>
      </c>
      <c r="D15" s="46"/>
      <c r="E15" s="43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2"/>
      <c r="Q15" s="43" t="s">
        <v>13</v>
      </c>
      <c r="R15" s="63"/>
      <c r="S15" s="46"/>
      <c r="T15" s="43" t="s">
        <v>14</v>
      </c>
    </row>
    <row r="16" spans="1:20" ht="20.399999999999999" customHeight="1" x14ac:dyDescent="0.3">
      <c r="A16" s="44"/>
      <c r="B16" s="44"/>
      <c r="C16" s="47"/>
      <c r="D16" s="48"/>
      <c r="E16" s="43" t="s">
        <v>15</v>
      </c>
      <c r="F16" s="46"/>
      <c r="G16" s="43" t="s">
        <v>16</v>
      </c>
      <c r="H16" s="30"/>
      <c r="I16" s="22"/>
      <c r="J16" s="50" t="s">
        <v>17</v>
      </c>
      <c r="K16" s="51"/>
      <c r="L16" s="51"/>
      <c r="M16" s="51"/>
      <c r="N16" s="51"/>
      <c r="O16" s="51"/>
      <c r="P16" s="51"/>
      <c r="Q16" s="47"/>
      <c r="R16" s="51"/>
      <c r="S16" s="48"/>
      <c r="T16" s="44"/>
    </row>
    <row r="17" spans="1:21" ht="16.350000000000001" customHeight="1" x14ac:dyDescent="0.3">
      <c r="A17" s="44"/>
      <c r="B17" s="44"/>
      <c r="C17" s="47"/>
      <c r="D17" s="48"/>
      <c r="E17" s="47"/>
      <c r="F17" s="48"/>
      <c r="G17" s="43" t="s">
        <v>18</v>
      </c>
      <c r="H17" s="52" t="s">
        <v>0</v>
      </c>
      <c r="I17" s="30"/>
      <c r="J17" s="53" t="s">
        <v>19</v>
      </c>
      <c r="K17" s="54"/>
      <c r="L17" s="54"/>
      <c r="M17" s="54"/>
      <c r="N17" s="54"/>
      <c r="O17" s="54"/>
      <c r="P17" s="55"/>
      <c r="Q17" s="47"/>
      <c r="R17" s="51"/>
      <c r="S17" s="48"/>
      <c r="T17" s="44"/>
    </row>
    <row r="18" spans="1:21" ht="17.100000000000001" customHeight="1" x14ac:dyDescent="0.3">
      <c r="A18" s="44"/>
      <c r="B18" s="44"/>
      <c r="C18" s="47"/>
      <c r="D18" s="48"/>
      <c r="E18" s="47"/>
      <c r="F18" s="48"/>
      <c r="G18" s="44"/>
      <c r="H18" s="43" t="s">
        <v>20</v>
      </c>
      <c r="I18" s="46"/>
      <c r="J18" s="43" t="s">
        <v>21</v>
      </c>
      <c r="K18" s="30"/>
      <c r="L18" s="30"/>
      <c r="M18" s="30"/>
      <c r="N18" s="30"/>
      <c r="O18" s="30"/>
      <c r="P18" s="22"/>
      <c r="Q18" s="47"/>
      <c r="R18" s="51"/>
      <c r="S18" s="48"/>
      <c r="T18" s="44"/>
    </row>
    <row r="19" spans="1:21" ht="50.1" customHeight="1" x14ac:dyDescent="0.3">
      <c r="A19" s="45"/>
      <c r="B19" s="45"/>
      <c r="C19" s="49"/>
      <c r="D19" s="31"/>
      <c r="E19" s="49"/>
      <c r="F19" s="31"/>
      <c r="G19" s="45"/>
      <c r="H19" s="49"/>
      <c r="I19" s="31"/>
      <c r="J19" s="43" t="s">
        <v>20</v>
      </c>
      <c r="K19" s="30"/>
      <c r="L19" s="22"/>
      <c r="M19" s="2" t="s">
        <v>22</v>
      </c>
      <c r="N19" s="43" t="s">
        <v>23</v>
      </c>
      <c r="O19" s="22"/>
      <c r="P19" s="2" t="s">
        <v>24</v>
      </c>
      <c r="Q19" s="49"/>
      <c r="R19" s="62"/>
      <c r="S19" s="31"/>
      <c r="T19" s="45"/>
    </row>
    <row r="20" spans="1:21" x14ac:dyDescent="0.3">
      <c r="A20" s="3" t="s">
        <v>25</v>
      </c>
      <c r="B20" s="3" t="s">
        <v>26</v>
      </c>
      <c r="C20" s="42" t="s">
        <v>27</v>
      </c>
      <c r="D20" s="22"/>
      <c r="E20" s="42" t="s">
        <v>28</v>
      </c>
      <c r="F20" s="22"/>
      <c r="G20" s="3" t="s">
        <v>29</v>
      </c>
      <c r="H20" s="42" t="s">
        <v>30</v>
      </c>
      <c r="I20" s="22"/>
      <c r="J20" s="42" t="s">
        <v>31</v>
      </c>
      <c r="K20" s="30"/>
      <c r="L20" s="22"/>
      <c r="M20" s="3" t="s">
        <v>32</v>
      </c>
      <c r="N20" s="42" t="s">
        <v>33</v>
      </c>
      <c r="O20" s="22"/>
      <c r="P20" s="3" t="s">
        <v>34</v>
      </c>
      <c r="Q20" s="42" t="s">
        <v>35</v>
      </c>
      <c r="R20" s="30"/>
      <c r="S20" s="22"/>
      <c r="T20" s="3" t="s">
        <v>36</v>
      </c>
    </row>
    <row r="21" spans="1:21" ht="46.5" customHeight="1" x14ac:dyDescent="0.3">
      <c r="A21" s="4" t="s">
        <v>37</v>
      </c>
      <c r="B21" s="4" t="s">
        <v>38</v>
      </c>
      <c r="C21" s="21" t="s">
        <v>39</v>
      </c>
      <c r="D21" s="22"/>
      <c r="E21" s="23">
        <v>1221172.19</v>
      </c>
      <c r="F21" s="24"/>
      <c r="G21" s="11">
        <v>1037996.36</v>
      </c>
      <c r="H21" s="23">
        <v>91587.91</v>
      </c>
      <c r="I21" s="24"/>
      <c r="J21" s="23">
        <v>0</v>
      </c>
      <c r="K21" s="26"/>
      <c r="L21" s="24"/>
      <c r="M21" s="11">
        <v>91587.92</v>
      </c>
      <c r="N21" s="23">
        <v>0</v>
      </c>
      <c r="O21" s="24"/>
      <c r="P21" s="11">
        <v>0</v>
      </c>
      <c r="Q21" s="25">
        <v>43017</v>
      </c>
      <c r="R21" s="26"/>
      <c r="S21" s="24"/>
      <c r="T21" s="7" t="s">
        <v>40</v>
      </c>
      <c r="U21" s="8"/>
    </row>
    <row r="22" spans="1:21" ht="47.25" customHeight="1" x14ac:dyDescent="0.3">
      <c r="A22" s="4" t="s">
        <v>41</v>
      </c>
      <c r="B22" s="4" t="s">
        <v>42</v>
      </c>
      <c r="C22" s="21" t="s">
        <v>43</v>
      </c>
      <c r="D22" s="22"/>
      <c r="E22" s="23">
        <v>623334.91</v>
      </c>
      <c r="F22" s="24"/>
      <c r="G22" s="11">
        <v>529834.67000000004</v>
      </c>
      <c r="H22" s="23">
        <v>46750.11</v>
      </c>
      <c r="I22" s="24"/>
      <c r="J22" s="23">
        <v>0</v>
      </c>
      <c r="K22" s="26"/>
      <c r="L22" s="24"/>
      <c r="M22" s="11">
        <v>46750.13</v>
      </c>
      <c r="N22" s="23">
        <v>0</v>
      </c>
      <c r="O22" s="24"/>
      <c r="P22" s="11">
        <v>0</v>
      </c>
      <c r="Q22" s="25">
        <v>43017</v>
      </c>
      <c r="R22" s="26"/>
      <c r="S22" s="24"/>
      <c r="T22" s="7" t="s">
        <v>40</v>
      </c>
      <c r="U22" s="8"/>
    </row>
    <row r="23" spans="1:21" ht="47.25" customHeight="1" x14ac:dyDescent="0.3">
      <c r="A23" s="4" t="s">
        <v>44</v>
      </c>
      <c r="B23" s="4" t="s">
        <v>45</v>
      </c>
      <c r="C23" s="21" t="s">
        <v>46</v>
      </c>
      <c r="D23" s="22"/>
      <c r="E23" s="11"/>
      <c r="F23" s="13">
        <f>G23+H23+M23</f>
        <v>497626.03</v>
      </c>
      <c r="G23" s="11">
        <v>422982.12</v>
      </c>
      <c r="H23" s="27">
        <v>37321.949999999997</v>
      </c>
      <c r="I23" s="28"/>
      <c r="J23" s="23">
        <v>0</v>
      </c>
      <c r="K23" s="26"/>
      <c r="L23" s="24"/>
      <c r="M23" s="11">
        <v>37321.96</v>
      </c>
      <c r="N23" s="23">
        <v>0</v>
      </c>
      <c r="O23" s="24"/>
      <c r="P23" s="11">
        <v>0</v>
      </c>
      <c r="Q23" s="25">
        <v>42993</v>
      </c>
      <c r="R23" s="26"/>
      <c r="S23" s="24"/>
      <c r="T23" s="7" t="s">
        <v>40</v>
      </c>
    </row>
    <row r="24" spans="1:21" ht="48.75" customHeight="1" x14ac:dyDescent="0.3">
      <c r="A24" s="4" t="s">
        <v>47</v>
      </c>
      <c r="B24" s="4" t="s">
        <v>48</v>
      </c>
      <c r="C24" s="21" t="s">
        <v>49</v>
      </c>
      <c r="D24" s="22"/>
      <c r="E24" s="11"/>
      <c r="F24" s="13">
        <f>G24+H24+M24</f>
        <v>117127.28000000001</v>
      </c>
      <c r="G24" s="11">
        <v>99558.19</v>
      </c>
      <c r="H24" s="27">
        <v>8784.5400000000009</v>
      </c>
      <c r="I24" s="28"/>
      <c r="J24" s="23">
        <v>0</v>
      </c>
      <c r="K24" s="26"/>
      <c r="L24" s="24"/>
      <c r="M24" s="11">
        <v>8784.5499999999993</v>
      </c>
      <c r="N24" s="23">
        <v>0</v>
      </c>
      <c r="O24" s="24"/>
      <c r="P24" s="11">
        <v>0</v>
      </c>
      <c r="Q24" s="25">
        <v>43017</v>
      </c>
      <c r="R24" s="26"/>
      <c r="S24" s="24"/>
      <c r="T24" s="7" t="s">
        <v>40</v>
      </c>
      <c r="U24" s="8"/>
    </row>
    <row r="25" spans="1:21" ht="45.75" customHeight="1" x14ac:dyDescent="0.3">
      <c r="A25" s="4" t="s">
        <v>50</v>
      </c>
      <c r="B25" s="4" t="s">
        <v>51</v>
      </c>
      <c r="C25" s="21" t="s">
        <v>52</v>
      </c>
      <c r="D25" s="22"/>
      <c r="E25" s="23">
        <v>296567.11</v>
      </c>
      <c r="F25" s="24"/>
      <c r="G25" s="11">
        <v>252082.04</v>
      </c>
      <c r="H25" s="23">
        <v>22242.53</v>
      </c>
      <c r="I25" s="24"/>
      <c r="J25" s="23">
        <v>0</v>
      </c>
      <c r="K25" s="26"/>
      <c r="L25" s="24"/>
      <c r="M25" s="11">
        <v>22242.54</v>
      </c>
      <c r="N25" s="23">
        <v>0</v>
      </c>
      <c r="O25" s="24"/>
      <c r="P25" s="11">
        <v>0</v>
      </c>
      <c r="Q25" s="25">
        <v>42993</v>
      </c>
      <c r="R25" s="26"/>
      <c r="S25" s="24"/>
      <c r="T25" s="7" t="s">
        <v>40</v>
      </c>
    </row>
    <row r="26" spans="1:21" ht="76.5" customHeight="1" x14ac:dyDescent="0.3">
      <c r="A26" s="4" t="s">
        <v>53</v>
      </c>
      <c r="B26" s="4" t="s">
        <v>51</v>
      </c>
      <c r="C26" s="21" t="s">
        <v>54</v>
      </c>
      <c r="D26" s="22"/>
      <c r="E26" s="23">
        <f>G26+H26+M26</f>
        <v>332438.02</v>
      </c>
      <c r="F26" s="24"/>
      <c r="G26" s="11">
        <v>277852.59999999998</v>
      </c>
      <c r="H26" s="23">
        <v>24516.400000000001</v>
      </c>
      <c r="I26" s="24"/>
      <c r="J26" s="23">
        <v>0</v>
      </c>
      <c r="K26" s="26"/>
      <c r="L26" s="24"/>
      <c r="M26" s="11">
        <v>30069.02</v>
      </c>
      <c r="N26" s="23">
        <v>0</v>
      </c>
      <c r="O26" s="24"/>
      <c r="P26" s="11">
        <v>0</v>
      </c>
      <c r="Q26" s="25">
        <v>42993</v>
      </c>
      <c r="R26" s="26"/>
      <c r="S26" s="24"/>
      <c r="T26" s="7" t="s">
        <v>40</v>
      </c>
    </row>
    <row r="27" spans="1:21" ht="48" customHeight="1" x14ac:dyDescent="0.3">
      <c r="A27" s="4" t="s">
        <v>55</v>
      </c>
      <c r="B27" s="4" t="s">
        <v>56</v>
      </c>
      <c r="C27" s="21" t="s">
        <v>57</v>
      </c>
      <c r="D27" s="22"/>
      <c r="E27" s="23">
        <v>217427.22</v>
      </c>
      <c r="F27" s="36"/>
      <c r="G27" s="12">
        <v>181866.88</v>
      </c>
      <c r="H27" s="37">
        <v>16047.07</v>
      </c>
      <c r="I27" s="36"/>
      <c r="J27" s="37">
        <v>0</v>
      </c>
      <c r="K27" s="38"/>
      <c r="L27" s="36"/>
      <c r="M27" s="12">
        <v>19513.27</v>
      </c>
      <c r="N27" s="37">
        <v>0</v>
      </c>
      <c r="O27" s="36"/>
      <c r="P27" s="12">
        <v>0</v>
      </c>
      <c r="Q27" s="25">
        <v>42993</v>
      </c>
      <c r="R27" s="26"/>
      <c r="S27" s="24"/>
      <c r="T27" s="7" t="s">
        <v>40</v>
      </c>
      <c r="U27" s="8"/>
    </row>
    <row r="28" spans="1:21" ht="16.5" customHeight="1" x14ac:dyDescent="0.3">
      <c r="A28" s="39" t="s">
        <v>58</v>
      </c>
      <c r="B28" s="40"/>
      <c r="C28" s="40"/>
      <c r="D28" s="40"/>
      <c r="E28" s="17"/>
      <c r="F28" s="14">
        <f>G28+H28+M28</f>
        <v>3305692.7600000002</v>
      </c>
      <c r="G28" s="15">
        <f>G21+G22+G23+G24+G25+G26+G27</f>
        <v>2802172.86</v>
      </c>
      <c r="H28" s="19">
        <f>H21+H22+H23+H24+H25+H26+H27</f>
        <v>247250.51000000004</v>
      </c>
      <c r="I28" s="20"/>
      <c r="J28" s="41">
        <f>I21+I22+I23+I24+I25+I26+I27</f>
        <v>0</v>
      </c>
      <c r="K28" s="41"/>
      <c r="L28" s="41"/>
      <c r="M28" s="16">
        <f>M21+M22+M23+M24+M25+M26+M27</f>
        <v>256269.38999999996</v>
      </c>
      <c r="N28" s="19">
        <v>0</v>
      </c>
      <c r="O28" s="20"/>
      <c r="P28" s="16">
        <f>O21+O22+O23+O24+O25+O26+O27</f>
        <v>0</v>
      </c>
      <c r="Q28" s="9"/>
      <c r="R28" s="6"/>
      <c r="S28" s="6"/>
      <c r="T28" s="5"/>
    </row>
    <row r="29" spans="1:21" ht="16.95" customHeight="1" x14ac:dyDescent="0.3">
      <c r="A29" s="29" t="s">
        <v>59</v>
      </c>
      <c r="B29" s="30"/>
      <c r="C29" s="30"/>
      <c r="D29" s="30"/>
      <c r="E29" s="30"/>
      <c r="F29" s="31"/>
      <c r="G29" s="32">
        <v>2805239</v>
      </c>
      <c r="H29" s="33"/>
      <c r="I29" s="33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5"/>
    </row>
    <row r="30" spans="1:21" ht="33.6" customHeight="1" x14ac:dyDescent="0.3">
      <c r="F30" s="10"/>
    </row>
    <row r="31" spans="1:21" ht="36.75" customHeight="1" x14ac:dyDescent="0.3">
      <c r="G31" s="10"/>
    </row>
  </sheetData>
  <mergeCells count="88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4:S24"/>
    <mergeCell ref="Q22:S22"/>
    <mergeCell ref="C22:D22"/>
    <mergeCell ref="E22:F22"/>
    <mergeCell ref="H22:I22"/>
    <mergeCell ref="J22:L22"/>
    <mergeCell ref="N22:O22"/>
    <mergeCell ref="C24:D24"/>
    <mergeCell ref="A29:F29"/>
    <mergeCell ref="G29:T29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28:D28"/>
    <mergeCell ref="J28:L28"/>
    <mergeCell ref="H28:I28"/>
    <mergeCell ref="N28:O28"/>
    <mergeCell ref="C23:D23"/>
    <mergeCell ref="N23:O23"/>
    <mergeCell ref="Q23:S23"/>
    <mergeCell ref="J23:L23"/>
    <mergeCell ref="H23:I23"/>
    <mergeCell ref="C25:D25"/>
    <mergeCell ref="E25:F25"/>
    <mergeCell ref="H25:I25"/>
    <mergeCell ref="J25:L25"/>
    <mergeCell ref="N25:O25"/>
    <mergeCell ref="Q25:S25"/>
    <mergeCell ref="H24:I24"/>
    <mergeCell ref="J24:L24"/>
    <mergeCell ref="N24:O24"/>
  </mergeCells>
  <pageMargins left="0.39370078740157499" right="0.39370078740157499" top="0.39370078740157499" bottom="0.85177795275590595" header="0.39370078740157499" footer="0.39370078740157499"/>
  <pageSetup paperSize="9" scale="84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2023-04-03T08:23:05Z</cp:lastPrinted>
  <dcterms:created xsi:type="dcterms:W3CDTF">2023-02-01T07:40:12Z</dcterms:created>
  <dcterms:modified xsi:type="dcterms:W3CDTF">2023-04-07T10:50:05Z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