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52\Desktop\2023 m. uzduotys\23 Viešinti Utenos RPT sprendimus\"/>
    </mc:Choice>
  </mc:AlternateContent>
  <xr:revisionPtr revIDLastSave="0" documentId="8_{CA48020D-F2A9-426F-93F1-4D7F0FADD134}" xr6:coauthVersionLast="36" xr6:coauthVersionMax="36" xr10:uidLastSave="{00000000-0000-0000-0000-000000000000}"/>
  <bookViews>
    <workbookView xWindow="-105" yWindow="-105" windowWidth="19425" windowHeight="10425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1" l="1"/>
  <c r="J26" i="1"/>
  <c r="G26" i="1"/>
  <c r="E20" i="1"/>
  <c r="E22" i="1"/>
  <c r="E26" i="1" l="1"/>
</calcChain>
</file>

<file path=xl/sharedStrings.xml><?xml version="1.0" encoding="utf-8"?>
<sst xmlns="http://schemas.openxmlformats.org/spreadsheetml/2006/main" count="77" uniqueCount="62">
  <si>
    <t/>
  </si>
  <si>
    <t>Susisiekimo ministerija</t>
  </si>
  <si>
    <t>(ministerijos (-ų), pagal kompetenciją atsakingos (-ų) už iš Europos Sąjungos (toliau – ES) struktūrinių fondų lėšų bendrai finansuojamą (-us) ūkio sektorių (-ius), pavadinimas)</t>
  </si>
  <si>
    <t>04.5.1-TID-R-516 Pėsčiųjų ir dviračių takų rekonstrukcija ir plėtra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</si>
  <si>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</si>
  <si>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UTENOS REGIONO PROJEKTŲ SĄRAŠAS</t>
    </r>
  </si>
  <si>
    <t>2017-04-04</t>
  </si>
  <si>
    <t>Nr.</t>
  </si>
  <si>
    <t>04.5.1-TID-R-516-91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</si>
  <si>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</si>
  <si>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</si>
  <si>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</si>
  <si>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</si>
  <si>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</si>
  <si>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</si>
  <si>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</si>
  <si>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</si>
  <si>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</si>
  <si>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</si>
  <si>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</si>
  <si>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</si>
  <si>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</si>
  <si>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</si>
  <si>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</si>
  <si>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</si>
  <si>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</si>
  <si>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</si>
  <si>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</si>
  <si>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</si>
  <si>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</si>
  <si>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</si>
  <si>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</si>
  <si>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</si>
  <si>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</si>
  <si>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</si>
  <si>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</si>
  <si>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</si>
  <si>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</si>
  <si>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Ignalinos rajono savivaldybės administracija</t>
  </si>
  <si>
    <t>Dviračių ir pėsčiųjų tako įrengimas Ignalinos mieste sodininkų bendriją sujungiant su esamu dviračių ir pėsčiųjų taku</t>
  </si>
  <si>
    <t>Iki paraiškos pateikimo bus:
Parengtas statinio projektas (PFSA 28.1 p.); 
gautas statinio projekto ekspertizės aktas su išvada, kad projektą galima vykdyti (PFSA 28.2 p.); 
statybą leidžiantis dokumentas (PFSA 28.3 p.).</t>
  </si>
  <si>
    <t>2.</t>
  </si>
  <si>
    <t>Molėtų rajono savivaldybės administracija</t>
  </si>
  <si>
    <t>Dviračių ir pėsčiųjų takų tinklo palei Ąžuolų g. iki mokyklų komplekso plėtra didinant atskirų Molėtų miesto teritorijų tarpusavio integraciją</t>
  </si>
  <si>
    <t>Atitinka reikalavimus, nustatytus PFSA 28.1.1., 28.1.2., 28.1.3., 28.1.4., 28.1.5. papunkčiuose.   Kiti 28 punkto reikalavimai numatomi įvykdyti iki paraiškos pateikimo termino.</t>
  </si>
  <si>
    <t>3.</t>
  </si>
  <si>
    <t>Susisiekimo sąlygų gerinimas Molėtų mieste įrengiant pėsčiųjų takus tarp Ąžuolų ir Melioratorių gatvių</t>
  </si>
  <si>
    <t>Iki paraiškos pateikimo planuojama: pateikti patvirtintą statinio projektą (PFSA 28.1 p.); gauti statinio projekto ekspertizės aktą su išvada, kad projektą galima vykdyti (PFSA 28.2 p.); gauti savivaldybės išduotą statybą leidžiantį dokumentą (PFSA 28.3 p.).</t>
  </si>
  <si>
    <t>4.</t>
  </si>
  <si>
    <t>Utenos rajono savovaldybės administracija</t>
  </si>
  <si>
    <t>Dviračių ir pėsčiųjų takų infrastruktūros Utenos mieste plėtra, siekiant pagerinti Pramonės rajono pasiekiamumą</t>
  </si>
  <si>
    <t>Atitinka reikalavimus, nustatytus PFSA  28.1.3. ir  28.1.5. papunkčiuose.   Kiti 28 punkto reikalavimai numatomi įvykdyti iki paraiškos pateikimo termino.</t>
  </si>
  <si>
    <t>5.</t>
  </si>
  <si>
    <t>Zarasų rajono savivaldybės administracija</t>
  </si>
  <si>
    <t>Pėsčiųjų ir dviračių takų plėtra Griežto ežero pakrantėje nuo Vytauto gatvės iki Griežto gatvės</t>
  </si>
  <si>
    <t>Projektas atitiks priemonės projektų finansavimo sąlygų aprašo 28 punkte nurodytas parengtumo sąlygas iki paraiškos pateikimo termino</t>
  </si>
  <si>
    <t>6.</t>
  </si>
  <si>
    <t>Pėsčiųjų takų tinklo plėtra Dusetose, Zarasų rajone</t>
  </si>
  <si>
    <t>Iki paraiškos pateikimo planuojama: pateikti patvirtintą statinio projektą (PFSA 28.1 p.); gauti statinio projekto ekspertizės aktą su išvada, kad projektą galima vykdyti (PFSA 28.2 p.); gauti statybą leidžiantį dokumentą (PFSA 28.3 p.).</t>
  </si>
  <si>
    <t>IŠ VISO:</t>
  </si>
  <si>
    <t>Regionui numatytas ES struktūrinių fondų lėšų limitas:</t>
  </si>
  <si>
    <t>PATVIRTINTA
Utenos regiono plėtros tarybos 2017 m. balandžio 4 d. sprendimu Nr. 51/7S-18
(Utenos regiono plėtros tarybos 2023 m. birželio 30 d. sprendimo Nr. KS(T)-12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</si>
</sst>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27]#,##0.00"/>
    <numFmt numFmtId="165" formatCode="[$-10427]yyyy\-mm\-dd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8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b/>
      <sz val="8"/>
      <name val="Arial"/>
      <family val="2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86">
    <xf numFmtId="0" fontId="1" fillId="0" borderId="0" xfId="0" applyFont="1"/>
    <xf numFmtId="0" fontId="1" fillId="0" borderId="1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0" borderId="16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horizontal="left" vertical="top" wrapText="1" readingOrder="1"/>
    </xf>
    <xf numFmtId="0" fontId="9" fillId="0" borderId="1" xfId="1" applyFont="1" applyBorder="1" applyAlignment="1">
      <alignment vertical="top" wrapText="1" readingOrder="1"/>
    </xf>
    <xf numFmtId="4" fontId="1" fillId="0" borderId="0" xfId="0" applyNumberFormat="1" applyFont="1"/>
    <xf numFmtId="0" fontId="1" fillId="0" borderId="19" xfId="0" applyFont="1" applyBorder="1"/>
    <xf numFmtId="0" fontId="1" fillId="0" borderId="20" xfId="0" applyFont="1" applyBorder="1"/>
    <xf numFmtId="0" fontId="8" fillId="0" borderId="2" xfId="1" applyFont="1" applyBorder="1" applyAlignment="1">
      <alignment horizontal="center" vertical="center" wrapText="1" readingOrder="1"/>
    </xf>
    <xf numFmtId="0" fontId="8" fillId="0" borderId="17" xfId="1" applyFont="1" applyBorder="1" applyAlignment="1">
      <alignment horizontal="center" vertical="center" wrapText="1" readingOrder="1"/>
    </xf>
    <xf numFmtId="0" fontId="8" fillId="0" borderId="2" xfId="1" applyFont="1" applyBorder="1" applyAlignment="1">
      <alignment horizontal="left" vertical="center" wrapText="1" readingOrder="1"/>
    </xf>
    <xf numFmtId="0" fontId="8" fillId="0" borderId="17" xfId="1" applyFont="1" applyBorder="1" applyAlignment="1">
      <alignment horizontal="left" vertical="center" wrapText="1" readingOrder="1"/>
    </xf>
    <xf numFmtId="164" fontId="12" fillId="0" borderId="2" xfId="1" applyNumberFormat="1" applyFont="1" applyBorder="1" applyAlignment="1">
      <alignment horizontal="center" vertical="center" wrapText="1" readingOrder="1"/>
    </xf>
    <xf numFmtId="164" fontId="8" fillId="0" borderId="2" xfId="1" applyNumberFormat="1" applyFont="1" applyBorder="1" applyAlignment="1">
      <alignment horizontal="center" vertical="center" wrapText="1" readingOrder="1"/>
    </xf>
    <xf numFmtId="164" fontId="9" fillId="0" borderId="15" xfId="1" applyNumberFormat="1" applyFont="1" applyBorder="1" applyAlignment="1">
      <alignment horizontal="center" vertical="top" wrapText="1" readingOrder="1"/>
    </xf>
    <xf numFmtId="164" fontId="8" fillId="0" borderId="17" xfId="1" applyNumberFormat="1" applyFont="1" applyBorder="1" applyAlignment="1">
      <alignment horizontal="center" vertical="center" wrapText="1" readingOrder="1"/>
    </xf>
    <xf numFmtId="0" fontId="8" fillId="0" borderId="17" xfId="1" applyFont="1" applyBorder="1" applyAlignment="1">
      <alignment horizontal="left" vertical="top" wrapText="1" readingOrder="1"/>
    </xf>
    <xf numFmtId="164" fontId="9" fillId="0" borderId="22" xfId="1" applyNumberFormat="1" applyFont="1" applyBorder="1" applyAlignment="1">
      <alignment horizontal="center" vertical="top" wrapText="1" readingOrder="1"/>
    </xf>
    <xf numFmtId="164" fontId="9" fillId="0" borderId="14" xfId="1" applyNumberFormat="1" applyFont="1" applyBorder="1" applyAlignment="1">
      <alignment horizontal="center" vertical="top" wrapText="1" readingOrder="1"/>
    </xf>
    <xf numFmtId="0" fontId="8" fillId="0" borderId="21" xfId="1" applyFont="1" applyBorder="1" applyAlignment="1">
      <alignment horizontal="center" vertical="center" wrapText="1" readingOrder="1"/>
    </xf>
    <xf numFmtId="0" fontId="8" fillId="0" borderId="21" xfId="1" applyFont="1" applyBorder="1" applyAlignment="1">
      <alignment horizontal="left" vertical="center" wrapText="1" readingOrder="1"/>
    </xf>
    <xf numFmtId="164" fontId="8" fillId="0" borderId="21" xfId="1" applyNumberFormat="1" applyFont="1" applyBorder="1" applyAlignment="1">
      <alignment horizontal="center" vertical="center" wrapText="1" readingOrder="1"/>
    </xf>
    <xf numFmtId="0" fontId="8" fillId="0" borderId="21" xfId="1" applyFont="1" applyBorder="1" applyAlignment="1">
      <alignment horizontal="left" vertical="top" wrapText="1" readingOrder="1"/>
    </xf>
    <xf numFmtId="4" fontId="14" fillId="0" borderId="18" xfId="0" applyNumberFormat="1" applyFont="1" applyBorder="1" applyAlignment="1">
      <alignment horizontal="center" vertical="center"/>
    </xf>
    <xf numFmtId="0" fontId="2" fillId="0" borderId="0" xfId="1" applyFont="1" applyAlignment="1">
      <alignment vertical="top" wrapText="1" readingOrder="1"/>
    </xf>
    <xf numFmtId="0" fontId="1" fillId="0" borderId="0" xfId="0" applyFont="1"/>
    <xf numFmtId="0" fontId="3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1" fillId="0" borderId="1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13" fillId="0" borderId="1" xfId="1" applyFont="1" applyBorder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165" fontId="8" fillId="0" borderId="2" xfId="1" applyNumberFormat="1" applyFont="1" applyBorder="1" applyAlignment="1">
      <alignment horizontal="center" vertical="center" wrapText="1" readingOrder="1"/>
    </xf>
    <xf numFmtId="0" fontId="1" fillId="0" borderId="4" xfId="1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left" vertical="center" wrapText="1" readingOrder="1"/>
    </xf>
    <xf numFmtId="0" fontId="1" fillId="0" borderId="5" xfId="1" applyFont="1" applyBorder="1" applyAlignment="1">
      <alignment horizontal="left" vertical="center" wrapText="1"/>
    </xf>
    <xf numFmtId="164" fontId="8" fillId="0" borderId="2" xfId="1" applyNumberFormat="1" applyFont="1" applyBorder="1" applyAlignment="1">
      <alignment horizontal="center" vertical="center" wrapText="1" readingOrder="1"/>
    </xf>
    <xf numFmtId="0" fontId="8" fillId="0" borderId="17" xfId="1" applyFont="1" applyBorder="1" applyAlignment="1">
      <alignment horizontal="left" vertical="center" wrapText="1" readingOrder="1"/>
    </xf>
    <xf numFmtId="0" fontId="1" fillId="0" borderId="3" xfId="1" applyFont="1" applyBorder="1" applyAlignment="1">
      <alignment horizontal="left" vertical="center" wrapText="1"/>
    </xf>
    <xf numFmtId="164" fontId="8" fillId="0" borderId="17" xfId="1" applyNumberFormat="1" applyFont="1" applyBorder="1" applyAlignment="1">
      <alignment horizontal="center" vertical="center" wrapText="1" readingOrder="1"/>
    </xf>
    <xf numFmtId="0" fontId="1" fillId="0" borderId="3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right" vertical="top" wrapText="1" readingOrder="1"/>
    </xf>
    <xf numFmtId="164" fontId="9" fillId="0" borderId="23" xfId="1" applyNumberFormat="1" applyFont="1" applyBorder="1" applyAlignment="1">
      <alignment horizontal="center" vertical="top" wrapText="1" readingOrder="1"/>
    </xf>
    <xf numFmtId="164" fontId="9" fillId="0" borderId="16" xfId="1" applyNumberFormat="1" applyFont="1" applyBorder="1" applyAlignment="1">
      <alignment horizontal="center" vertical="top" wrapText="1" readingOrder="1"/>
    </xf>
    <xf numFmtId="164" fontId="9" fillId="0" borderId="22" xfId="1" applyNumberFormat="1" applyFont="1" applyBorder="1" applyAlignment="1">
      <alignment horizontal="center" vertical="top" wrapText="1" readingOrder="1"/>
    </xf>
    <xf numFmtId="0" fontId="1" fillId="0" borderId="22" xfId="1" applyFont="1" applyBorder="1" applyAlignment="1">
      <alignment horizontal="center" vertical="top" wrapText="1"/>
    </xf>
    <xf numFmtId="0" fontId="1" fillId="0" borderId="16" xfId="1" applyFont="1" applyBorder="1" applyAlignment="1">
      <alignment horizontal="center" vertical="top" wrapText="1"/>
    </xf>
    <xf numFmtId="0" fontId="8" fillId="0" borderId="21" xfId="1" applyFont="1" applyBorder="1" applyAlignment="1">
      <alignment horizontal="left" vertical="center" wrapText="1" readingOrder="1"/>
    </xf>
    <xf numFmtId="0" fontId="1" fillId="0" borderId="24" xfId="1" applyFont="1" applyBorder="1" applyAlignment="1">
      <alignment horizontal="left" vertical="center" wrapText="1"/>
    </xf>
    <xf numFmtId="164" fontId="8" fillId="0" borderId="21" xfId="1" applyNumberFormat="1" applyFont="1" applyBorder="1" applyAlignment="1">
      <alignment horizontal="center" vertical="center" wrapText="1" readingOrder="1"/>
    </xf>
    <xf numFmtId="0" fontId="1" fillId="0" borderId="24" xfId="1" applyFont="1" applyBorder="1" applyAlignment="1">
      <alignment horizontal="center" vertical="center" wrapText="1"/>
    </xf>
    <xf numFmtId="164" fontId="8" fillId="0" borderId="10" xfId="1" applyNumberFormat="1" applyFont="1" applyBorder="1" applyAlignment="1">
      <alignment horizontal="center" vertical="center" wrapText="1" readingOrder="1"/>
    </xf>
    <xf numFmtId="164" fontId="8" fillId="0" borderId="5" xfId="1" applyNumberFormat="1" applyFont="1" applyBorder="1" applyAlignment="1">
      <alignment horizontal="center" vertical="center" wrapText="1" readingOrder="1"/>
    </xf>
    <xf numFmtId="4" fontId="11" fillId="0" borderId="10" xfId="1" applyNumberFormat="1" applyFont="1" applyBorder="1" applyAlignment="1">
      <alignment horizontal="center" vertical="center" wrapText="1"/>
    </xf>
    <xf numFmtId="4" fontId="11" fillId="0" borderId="5" xfId="1" applyNumberFormat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right" vertical="top" wrapText="1" readingOrder="1"/>
    </xf>
    <xf numFmtId="0" fontId="15" fillId="0" borderId="0" xfId="0" applyFont="1" applyAlignment="1">
      <alignment horizontal="left" wrapText="1"/>
    </xf>
    <xf numFmtId="165" fontId="8" fillId="0" borderId="21" xfId="1" applyNumberFormat="1" applyFont="1" applyBorder="1" applyAlignment="1">
      <alignment horizontal="center" vertical="center" wrapText="1" readingOrder="1"/>
    </xf>
    <xf numFmtId="0" fontId="1" fillId="0" borderId="25" xfId="1" applyFont="1" applyBorder="1" applyAlignment="1">
      <alignment horizontal="center" vertical="center" wrapText="1"/>
    </xf>
    <xf numFmtId="165" fontId="8" fillId="0" borderId="17" xfId="1" applyNumberFormat="1" applyFont="1" applyBorder="1" applyAlignment="1">
      <alignment horizontal="center" vertical="center" wrapText="1" readingOrder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8"/>
  <sheetViews>
    <sheetView showGridLines="0" tabSelected="1" topLeftCell="C1" zoomScale="98" zoomScaleNormal="98" workbookViewId="0">
      <selection sqref="A1:XFD1"/>
    </sheetView>
  </sheetViews>
  <sheetFormatPr defaultRowHeight="15" x14ac:dyDescent="0.25"/>
  <cols>
    <col min="1" max="1" width="5.5703125" customWidth="1"/>
    <col min="2" max="2" width="13.5703125" customWidth="1"/>
    <col min="3" max="3" width="6.140625" customWidth="1"/>
    <col min="4" max="4" width="13" customWidth="1"/>
    <col min="5" max="5" width="3.140625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5703125" customWidth="1"/>
    <col min="13" max="13" width="16.85546875" customWidth="1"/>
    <col min="14" max="14" width="3.5703125" customWidth="1"/>
    <col min="15" max="15" width="11.140625" customWidth="1"/>
    <col min="16" max="16" width="14.85546875" customWidth="1"/>
    <col min="17" max="17" width="0.85546875" customWidth="1"/>
    <col min="18" max="18" width="16.85546875" customWidth="1"/>
    <col min="19" max="19" width="3" customWidth="1"/>
    <col min="20" max="20" width="22.140625" customWidth="1"/>
  </cols>
  <sheetData>
    <row r="1" spans="1:20" ht="67.7" customHeight="1" x14ac:dyDescent="0.2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82" t="s">
        <v>61</v>
      </c>
      <c r="S1" s="82"/>
      <c r="T1" s="82"/>
    </row>
    <row r="2" spans="1:20" ht="17.100000000000001" customHeight="1" x14ac:dyDescent="0.25">
      <c r="A2" s="27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9" t="s">
        <v>0</v>
      </c>
      <c r="S2" s="28"/>
      <c r="T2" s="28"/>
    </row>
    <row r="3" spans="1:20" ht="17.100000000000001" customHeight="1" x14ac:dyDescent="0.25">
      <c r="A3" s="30" t="s">
        <v>0</v>
      </c>
      <c r="B3" s="28"/>
      <c r="C3" s="28"/>
      <c r="D3" s="31" t="s">
        <v>1</v>
      </c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0" t="s">
        <v>0</v>
      </c>
      <c r="T3" s="28"/>
    </row>
    <row r="4" spans="1:20" ht="17.100000000000001" customHeight="1" x14ac:dyDescent="0.25">
      <c r="A4" s="33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pans="1:20" ht="17.100000000000001" customHeight="1" x14ac:dyDescent="0.25">
      <c r="A5" s="27" t="s">
        <v>0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</row>
    <row r="6" spans="1:20" ht="17.100000000000001" customHeight="1" x14ac:dyDescent="0.25">
      <c r="A6" s="30" t="s">
        <v>0</v>
      </c>
      <c r="B6" s="28"/>
      <c r="C6" s="28"/>
      <c r="D6" s="34" t="s">
        <v>3</v>
      </c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0" t="s">
        <v>0</v>
      </c>
      <c r="T6" s="28"/>
    </row>
    <row r="7" spans="1:20" ht="17.100000000000001" customHeight="1" x14ac:dyDescent="0.25">
      <c r="A7" s="33" t="s">
        <v>4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spans="1:20" ht="15" customHeight="1" x14ac:dyDescent="0.25">
      <c r="A8" s="35" t="s">
        <v>0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spans="1:20" ht="15" customHeight="1" x14ac:dyDescent="0.25">
      <c r="A9" s="36" t="s">
        <v>5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spans="1:20" ht="17.100000000000001" customHeight="1" x14ac:dyDescent="0.25">
      <c r="A10" s="37" t="s">
        <v>0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</row>
    <row r="11" spans="1:20" x14ac:dyDescent="0.25">
      <c r="A11" s="30" t="s">
        <v>0</v>
      </c>
      <c r="B11" s="28"/>
      <c r="C11" s="28"/>
      <c r="D11" s="28"/>
      <c r="E11" s="28"/>
      <c r="F11" s="28"/>
      <c r="G11" s="28"/>
      <c r="H11" s="28"/>
      <c r="I11" s="38" t="s">
        <v>6</v>
      </c>
      <c r="J11" s="32"/>
      <c r="K11" s="2" t="s">
        <v>7</v>
      </c>
      <c r="L11" s="38" t="s">
        <v>8</v>
      </c>
      <c r="M11" s="32"/>
      <c r="N11" s="32"/>
      <c r="O11" s="30" t="s">
        <v>0</v>
      </c>
      <c r="P11" s="28"/>
      <c r="Q11" s="28"/>
      <c r="R11" s="28"/>
      <c r="S11" s="28"/>
      <c r="T11" s="28"/>
    </row>
    <row r="12" spans="1:20" ht="0" hidden="1" customHeight="1" x14ac:dyDescent="0.25"/>
    <row r="13" spans="1:20" ht="12.2" customHeight="1" x14ac:dyDescent="0.25"/>
    <row r="14" spans="1:20" ht="17.25" customHeight="1" x14ac:dyDescent="0.25">
      <c r="A14" s="39" t="s">
        <v>9</v>
      </c>
      <c r="B14" s="39" t="s">
        <v>10</v>
      </c>
      <c r="C14" s="39" t="s">
        <v>11</v>
      </c>
      <c r="D14" s="42"/>
      <c r="E14" s="39" t="s">
        <v>12</v>
      </c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8"/>
      <c r="Q14" s="39" t="s">
        <v>13</v>
      </c>
      <c r="R14" s="49"/>
      <c r="S14" s="42"/>
      <c r="T14" s="39" t="s">
        <v>14</v>
      </c>
    </row>
    <row r="15" spans="1:20" ht="20.45" customHeight="1" x14ac:dyDescent="0.25">
      <c r="A15" s="40"/>
      <c r="B15" s="40"/>
      <c r="C15" s="43"/>
      <c r="D15" s="44"/>
      <c r="E15" s="39" t="s">
        <v>15</v>
      </c>
      <c r="F15" s="42"/>
      <c r="G15" s="39" t="s">
        <v>16</v>
      </c>
      <c r="H15" s="47"/>
      <c r="I15" s="48"/>
      <c r="J15" s="50" t="s">
        <v>17</v>
      </c>
      <c r="K15" s="28"/>
      <c r="L15" s="28"/>
      <c r="M15" s="28"/>
      <c r="N15" s="28"/>
      <c r="O15" s="28"/>
      <c r="P15" s="28"/>
      <c r="Q15" s="43"/>
      <c r="R15" s="28"/>
      <c r="S15" s="44"/>
      <c r="T15" s="40"/>
    </row>
    <row r="16" spans="1:20" ht="16.350000000000001" customHeight="1" x14ac:dyDescent="0.25">
      <c r="A16" s="40"/>
      <c r="B16" s="40"/>
      <c r="C16" s="43"/>
      <c r="D16" s="44"/>
      <c r="E16" s="43"/>
      <c r="F16" s="44"/>
      <c r="G16" s="39" t="s">
        <v>18</v>
      </c>
      <c r="H16" s="51" t="s">
        <v>0</v>
      </c>
      <c r="I16" s="47"/>
      <c r="J16" s="52" t="s">
        <v>19</v>
      </c>
      <c r="K16" s="53"/>
      <c r="L16" s="53"/>
      <c r="M16" s="53"/>
      <c r="N16" s="53"/>
      <c r="O16" s="53"/>
      <c r="P16" s="54"/>
      <c r="Q16" s="43"/>
      <c r="R16" s="28"/>
      <c r="S16" s="44"/>
      <c r="T16" s="40"/>
    </row>
    <row r="17" spans="1:20" ht="17.100000000000001" customHeight="1" x14ac:dyDescent="0.25">
      <c r="A17" s="40"/>
      <c r="B17" s="40"/>
      <c r="C17" s="43"/>
      <c r="D17" s="44"/>
      <c r="E17" s="43"/>
      <c r="F17" s="44"/>
      <c r="G17" s="40"/>
      <c r="H17" s="39" t="s">
        <v>20</v>
      </c>
      <c r="I17" s="42"/>
      <c r="J17" s="39" t="s">
        <v>21</v>
      </c>
      <c r="K17" s="47"/>
      <c r="L17" s="47"/>
      <c r="M17" s="47"/>
      <c r="N17" s="47"/>
      <c r="O17" s="47"/>
      <c r="P17" s="48"/>
      <c r="Q17" s="43"/>
      <c r="R17" s="28"/>
      <c r="S17" s="44"/>
      <c r="T17" s="40"/>
    </row>
    <row r="18" spans="1:20" ht="50.1" customHeight="1" x14ac:dyDescent="0.25">
      <c r="A18" s="41"/>
      <c r="B18" s="41"/>
      <c r="C18" s="45"/>
      <c r="D18" s="46"/>
      <c r="E18" s="45"/>
      <c r="F18" s="46"/>
      <c r="G18" s="41"/>
      <c r="H18" s="45"/>
      <c r="I18" s="46"/>
      <c r="J18" s="39" t="s">
        <v>20</v>
      </c>
      <c r="K18" s="47"/>
      <c r="L18" s="48"/>
      <c r="M18" s="3" t="s">
        <v>22</v>
      </c>
      <c r="N18" s="39" t="s">
        <v>23</v>
      </c>
      <c r="O18" s="48"/>
      <c r="P18" s="3" t="s">
        <v>24</v>
      </c>
      <c r="Q18" s="45"/>
      <c r="R18" s="32"/>
      <c r="S18" s="46"/>
      <c r="T18" s="41"/>
    </row>
    <row r="19" spans="1:20" x14ac:dyDescent="0.25">
      <c r="A19" s="5" t="s">
        <v>25</v>
      </c>
      <c r="B19" s="5" t="s">
        <v>26</v>
      </c>
      <c r="C19" s="55" t="s">
        <v>27</v>
      </c>
      <c r="D19" s="48"/>
      <c r="E19" s="55" t="s">
        <v>28</v>
      </c>
      <c r="F19" s="48"/>
      <c r="G19" s="5" t="s">
        <v>29</v>
      </c>
      <c r="H19" s="55" t="s">
        <v>30</v>
      </c>
      <c r="I19" s="48"/>
      <c r="J19" s="55" t="s">
        <v>31</v>
      </c>
      <c r="K19" s="47"/>
      <c r="L19" s="48"/>
      <c r="M19" s="5" t="s">
        <v>32</v>
      </c>
      <c r="N19" s="55" t="s">
        <v>33</v>
      </c>
      <c r="O19" s="48"/>
      <c r="P19" s="5" t="s">
        <v>34</v>
      </c>
      <c r="Q19" s="55" t="s">
        <v>35</v>
      </c>
      <c r="R19" s="47"/>
      <c r="S19" s="48"/>
      <c r="T19" s="5" t="s">
        <v>36</v>
      </c>
    </row>
    <row r="20" spans="1:20" ht="68.45" customHeight="1" x14ac:dyDescent="0.25">
      <c r="A20" s="11" t="s">
        <v>37</v>
      </c>
      <c r="B20" s="13" t="s">
        <v>38</v>
      </c>
      <c r="C20" s="59" t="s">
        <v>39</v>
      </c>
      <c r="D20" s="60"/>
      <c r="E20" s="77">
        <f>G20+J20</f>
        <v>113906.83</v>
      </c>
      <c r="F20" s="78"/>
      <c r="G20" s="15">
        <v>73542.990000000005</v>
      </c>
      <c r="H20" s="61">
        <v>0</v>
      </c>
      <c r="I20" s="58"/>
      <c r="J20" s="61">
        <v>40363.839999999997</v>
      </c>
      <c r="K20" s="57"/>
      <c r="L20" s="58"/>
      <c r="M20" s="16">
        <v>0</v>
      </c>
      <c r="N20" s="61">
        <v>0</v>
      </c>
      <c r="O20" s="58"/>
      <c r="P20" s="16">
        <v>0</v>
      </c>
      <c r="Q20" s="56">
        <v>44225</v>
      </c>
      <c r="R20" s="57"/>
      <c r="S20" s="58"/>
      <c r="T20" s="6" t="s">
        <v>40</v>
      </c>
    </row>
    <row r="21" spans="1:20" ht="65.45" customHeight="1" x14ac:dyDescent="0.25">
      <c r="A21" s="11" t="s">
        <v>41</v>
      </c>
      <c r="B21" s="13" t="s">
        <v>42</v>
      </c>
      <c r="C21" s="59" t="s">
        <v>43</v>
      </c>
      <c r="D21" s="60"/>
      <c r="E21" s="61">
        <v>226399.73</v>
      </c>
      <c r="F21" s="58"/>
      <c r="G21" s="16">
        <v>165122</v>
      </c>
      <c r="H21" s="61">
        <v>0</v>
      </c>
      <c r="I21" s="58"/>
      <c r="J21" s="61">
        <v>27317.77</v>
      </c>
      <c r="K21" s="57"/>
      <c r="L21" s="58"/>
      <c r="M21" s="16">
        <v>33959.96</v>
      </c>
      <c r="N21" s="61">
        <v>0</v>
      </c>
      <c r="O21" s="58"/>
      <c r="P21" s="16">
        <v>0</v>
      </c>
      <c r="Q21" s="56">
        <v>43217</v>
      </c>
      <c r="R21" s="57"/>
      <c r="S21" s="58"/>
      <c r="T21" s="6" t="s">
        <v>44</v>
      </c>
    </row>
    <row r="22" spans="1:20" ht="94.7" customHeight="1" x14ac:dyDescent="0.25">
      <c r="A22" s="11" t="s">
        <v>45</v>
      </c>
      <c r="B22" s="13" t="s">
        <v>42</v>
      </c>
      <c r="C22" s="59" t="s">
        <v>46</v>
      </c>
      <c r="D22" s="60"/>
      <c r="E22" s="79">
        <f>G22+M22</f>
        <v>132754.22</v>
      </c>
      <c r="F22" s="80"/>
      <c r="G22" s="16">
        <v>71545</v>
      </c>
      <c r="H22" s="61">
        <v>0</v>
      </c>
      <c r="I22" s="58"/>
      <c r="J22" s="61">
        <v>0</v>
      </c>
      <c r="K22" s="57"/>
      <c r="L22" s="58"/>
      <c r="M22" s="16">
        <v>61209.22</v>
      </c>
      <c r="N22" s="61">
        <v>0</v>
      </c>
      <c r="O22" s="58"/>
      <c r="P22" s="16">
        <v>0</v>
      </c>
      <c r="Q22" s="56">
        <v>44075</v>
      </c>
      <c r="R22" s="57"/>
      <c r="S22" s="58"/>
      <c r="T22" s="6" t="s">
        <v>47</v>
      </c>
    </row>
    <row r="23" spans="1:20" ht="70.349999999999994" customHeight="1" x14ac:dyDescent="0.25">
      <c r="A23" s="11" t="s">
        <v>48</v>
      </c>
      <c r="B23" s="13" t="s">
        <v>49</v>
      </c>
      <c r="C23" s="59" t="s">
        <v>50</v>
      </c>
      <c r="D23" s="60"/>
      <c r="E23" s="61">
        <v>131687.24</v>
      </c>
      <c r="F23" s="58"/>
      <c r="G23" s="16">
        <v>71645</v>
      </c>
      <c r="H23" s="61">
        <v>0</v>
      </c>
      <c r="I23" s="58"/>
      <c r="J23" s="61">
        <v>57915.67</v>
      </c>
      <c r="K23" s="57"/>
      <c r="L23" s="58"/>
      <c r="M23" s="16">
        <v>2126.5700000000002</v>
      </c>
      <c r="N23" s="61">
        <v>0</v>
      </c>
      <c r="O23" s="58"/>
      <c r="P23" s="16">
        <v>0</v>
      </c>
      <c r="Q23" s="56">
        <v>43374</v>
      </c>
      <c r="R23" s="57"/>
      <c r="S23" s="58"/>
      <c r="T23" s="6" t="s">
        <v>51</v>
      </c>
    </row>
    <row r="24" spans="1:20" ht="60" customHeight="1" x14ac:dyDescent="0.25">
      <c r="A24" s="12" t="s">
        <v>52</v>
      </c>
      <c r="B24" s="14" t="s">
        <v>53</v>
      </c>
      <c r="C24" s="62" t="s">
        <v>54</v>
      </c>
      <c r="D24" s="63"/>
      <c r="E24" s="64">
        <v>124320.76</v>
      </c>
      <c r="F24" s="65"/>
      <c r="G24" s="18">
        <v>71285</v>
      </c>
      <c r="H24" s="64">
        <v>0</v>
      </c>
      <c r="I24" s="65"/>
      <c r="J24" s="64">
        <v>0</v>
      </c>
      <c r="K24" s="66"/>
      <c r="L24" s="65"/>
      <c r="M24" s="18">
        <v>53035.76</v>
      </c>
      <c r="N24" s="64">
        <v>0</v>
      </c>
      <c r="O24" s="65"/>
      <c r="P24" s="18">
        <v>0</v>
      </c>
      <c r="Q24" s="85">
        <v>43344</v>
      </c>
      <c r="R24" s="66"/>
      <c r="S24" s="65"/>
      <c r="T24" s="19" t="s">
        <v>55</v>
      </c>
    </row>
    <row r="25" spans="1:20" ht="85.35" customHeight="1" thickBot="1" x14ac:dyDescent="0.3">
      <c r="A25" s="22" t="s">
        <v>56</v>
      </c>
      <c r="B25" s="23" t="s">
        <v>53</v>
      </c>
      <c r="C25" s="73" t="s">
        <v>57</v>
      </c>
      <c r="D25" s="74"/>
      <c r="E25" s="75">
        <v>48876.56</v>
      </c>
      <c r="F25" s="76"/>
      <c r="G25" s="24">
        <v>41544.07</v>
      </c>
      <c r="H25" s="75">
        <v>0</v>
      </c>
      <c r="I25" s="76"/>
      <c r="J25" s="75">
        <v>0</v>
      </c>
      <c r="K25" s="84"/>
      <c r="L25" s="76"/>
      <c r="M25" s="24">
        <v>7332.49</v>
      </c>
      <c r="N25" s="75">
        <v>0</v>
      </c>
      <c r="O25" s="76"/>
      <c r="P25" s="24">
        <v>0</v>
      </c>
      <c r="Q25" s="83">
        <v>44091</v>
      </c>
      <c r="R25" s="84"/>
      <c r="S25" s="76"/>
      <c r="T25" s="25" t="s">
        <v>58</v>
      </c>
    </row>
    <row r="26" spans="1:20" ht="14.45" customHeight="1" x14ac:dyDescent="0.25">
      <c r="A26" s="81" t="s">
        <v>59</v>
      </c>
      <c r="B26" s="81"/>
      <c r="C26" s="81"/>
      <c r="D26" s="81"/>
      <c r="E26" s="68">
        <f>E20+E21+E22+E23+E24+E25</f>
        <v>777945.34000000008</v>
      </c>
      <c r="F26" s="69"/>
      <c r="G26" s="17">
        <f>G20+G21+G22+G23+G24+G25</f>
        <v>494684.06</v>
      </c>
      <c r="H26" s="70">
        <v>0</v>
      </c>
      <c r="I26" s="71"/>
      <c r="J26" s="70">
        <f>J20+J21+J22+J23+J24+J25</f>
        <v>125597.28</v>
      </c>
      <c r="K26" s="70"/>
      <c r="L26" s="70"/>
      <c r="M26" s="20">
        <f>M20+M21+M22+M23+M24+M25</f>
        <v>157664</v>
      </c>
      <c r="N26" s="69">
        <v>0</v>
      </c>
      <c r="O26" s="72"/>
      <c r="P26" s="21">
        <v>0</v>
      </c>
      <c r="Q26" s="7"/>
      <c r="R26" s="1"/>
      <c r="S26" s="1"/>
      <c r="T26" s="4"/>
    </row>
    <row r="27" spans="1:20" ht="18" customHeight="1" x14ac:dyDescent="0.25">
      <c r="A27" s="67" t="s">
        <v>60</v>
      </c>
      <c r="B27" s="47"/>
      <c r="C27" s="47"/>
      <c r="D27" s="47"/>
      <c r="E27" s="47"/>
      <c r="F27" s="47"/>
      <c r="G27" s="26">
        <v>494685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10"/>
    </row>
    <row r="28" spans="1:20" ht="36.75" customHeight="1" x14ac:dyDescent="0.25">
      <c r="G28" s="8"/>
    </row>
  </sheetData>
  <mergeCells count="84">
    <mergeCell ref="N20:O20"/>
    <mergeCell ref="Q20:S20"/>
    <mergeCell ref="Q22:S22"/>
    <mergeCell ref="A26:D26"/>
    <mergeCell ref="R1:T1"/>
    <mergeCell ref="Q25:S25"/>
    <mergeCell ref="Q23:S23"/>
    <mergeCell ref="E25:F25"/>
    <mergeCell ref="H25:I25"/>
    <mergeCell ref="J25:L25"/>
    <mergeCell ref="Q24:S24"/>
    <mergeCell ref="C23:D23"/>
    <mergeCell ref="E23:F23"/>
    <mergeCell ref="H23:I23"/>
    <mergeCell ref="J23:L23"/>
    <mergeCell ref="N23:O23"/>
    <mergeCell ref="A27:F27"/>
    <mergeCell ref="C20:D20"/>
    <mergeCell ref="E26:F26"/>
    <mergeCell ref="H26:I26"/>
    <mergeCell ref="N22:O22"/>
    <mergeCell ref="C22:D22"/>
    <mergeCell ref="N26:O26"/>
    <mergeCell ref="C25:D25"/>
    <mergeCell ref="N25:O25"/>
    <mergeCell ref="J26:L26"/>
    <mergeCell ref="H20:I20"/>
    <mergeCell ref="J20:L20"/>
    <mergeCell ref="E20:F20"/>
    <mergeCell ref="H22:I22"/>
    <mergeCell ref="J22:L22"/>
    <mergeCell ref="E22:F22"/>
    <mergeCell ref="C24:D24"/>
    <mergeCell ref="E24:F24"/>
    <mergeCell ref="H24:I24"/>
    <mergeCell ref="J24:L24"/>
    <mergeCell ref="N24:O24"/>
    <mergeCell ref="Q21:S21"/>
    <mergeCell ref="C21:D21"/>
    <mergeCell ref="E21:F21"/>
    <mergeCell ref="H21:I21"/>
    <mergeCell ref="J21:L21"/>
    <mergeCell ref="N21:O21"/>
    <mergeCell ref="Q19:S19"/>
    <mergeCell ref="C19:D19"/>
    <mergeCell ref="E19:F19"/>
    <mergeCell ref="H19:I19"/>
    <mergeCell ref="J19:L19"/>
    <mergeCell ref="N19:O19"/>
    <mergeCell ref="T14:T18"/>
    <mergeCell ref="E15:F18"/>
    <mergeCell ref="G15:I15"/>
    <mergeCell ref="J15:P15"/>
    <mergeCell ref="G16:G18"/>
    <mergeCell ref="H16:I16"/>
    <mergeCell ref="J16:P16"/>
    <mergeCell ref="H17:I18"/>
    <mergeCell ref="J17:P17"/>
    <mergeCell ref="J18:L18"/>
    <mergeCell ref="N18:O18"/>
    <mergeCell ref="A14:A18"/>
    <mergeCell ref="B14:B18"/>
    <mergeCell ref="C14:D18"/>
    <mergeCell ref="E14:P14"/>
    <mergeCell ref="Q14:S18"/>
    <mergeCell ref="A7:T7"/>
    <mergeCell ref="A8:T8"/>
    <mergeCell ref="A9:T9"/>
    <mergeCell ref="A10:T10"/>
    <mergeCell ref="A11:H11"/>
    <mergeCell ref="I11:J11"/>
    <mergeCell ref="L11:N11"/>
    <mergeCell ref="O11:T11"/>
    <mergeCell ref="A4:T4"/>
    <mergeCell ref="A5:T5"/>
    <mergeCell ref="A6:C6"/>
    <mergeCell ref="D6:R6"/>
    <mergeCell ref="S6:T6"/>
    <mergeCell ref="A1:Q1"/>
    <mergeCell ref="A2:Q2"/>
    <mergeCell ref="R2:T2"/>
    <mergeCell ref="A3:C3"/>
    <mergeCell ref="D3:R3"/>
    <mergeCell ref="S3:T3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Roma Ramunienė</cp:lastModifiedBy>
  <dcterms:created xsi:type="dcterms:W3CDTF">2023-05-16T13:04:57Z</dcterms:created>
  <dcterms:modified xsi:type="dcterms:W3CDTF">2023-07-05T06:24:24Z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