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m09252\Desktop\2023 m. uzduotys\23 Viešinti Utenos RPT sprendimus\"/>
    </mc:Choice>
  </mc:AlternateContent>
  <xr:revisionPtr revIDLastSave="0" documentId="8_{F3263728-3EEC-44D6-B4BF-101B96400540}" xr6:coauthVersionLast="36" xr6:coauthVersionMax="36" xr10:uidLastSave="{00000000-0000-0000-0000-000000000000}"/>
  <bookViews>
    <workbookView xWindow="-105" yWindow="-105" windowWidth="19425" windowHeight="10425"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24" i="1" l="1"/>
  <c r="J24" i="1"/>
  <c r="G24" i="1" l="1"/>
  <c r="E22" i="1"/>
  <c r="E20" i="1"/>
  <c r="E24" i="1" l="1"/>
</calcChain>
</file>

<file path=xl/sharedStrings.xml><?xml version="1.0" encoding="utf-8"?>
<sst xmlns="http://schemas.openxmlformats.org/spreadsheetml/2006/main" count="69" uniqueCount="56">
  <si>
    <t/>
  </si>
  <si>
    <t>Socialinės apsaugos ir darbo ministerija</t>
  </si>
  <si>
    <t>(ministerijos (-ų), pagal kompetenciją atsakingos (-ų) už iš Europos Sąjungos (toliau – ES) struktūrinių fondų lėšų bendrai finansuojamą (-us) ūkio sektorių (-ius), pavadinimas)</t>
  </si>
  <si>
    <t>08.1.1-CPVA-R-407 Socialinių paslaugų infrastruktūros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</si>
  <si>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</si>
  <si>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UTENOS REGIONO PROJEKTŲ SĄRAŠAS</t>
    </r>
  </si>
  <si>
    <t>2016-10-28</t>
  </si>
  <si>
    <t>Nr.</t>
  </si>
  <si>
    <t>08.1.1-CPVA-R-407-91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</si>
  <si>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</si>
  <si>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</si>
  <si>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</si>
  <si>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</si>
  <si>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</si>
  <si>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</si>
  <si>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</si>
  <si>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</si>
  <si>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</si>
  <si>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</si>
  <si>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</si>
  <si>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</si>
  <si>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</si>
  <si>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</si>
  <si>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</si>
  <si>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</si>
  <si>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</si>
  <si>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</si>
  <si>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</si>
  <si>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</si>
  <si>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</si>
  <si>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</si>
  <si>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</si>
  <si>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</si>
  <si>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</si>
  <si>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</si>
  <si>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</si>
  <si>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</si>
  <si>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</si>
  <si>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 administracija</t>
  </si>
  <si>
    <t>Anykščių rajono Svėdasų senelių globos namų modernizavimas</t>
  </si>
  <si>
    <t>Projekto parengtumas atitinka Projektų finansavimo sąlygų aprašo (PFSA) 24.1 p. nurodytus parengtumo reikalavimus.
Projekto parengtumas teikiant paraišką atitiks PFSA 24.2 p. nurodytus parengtumo reikalavimus.</t>
  </si>
  <si>
    <t>2.</t>
  </si>
  <si>
    <t>Utenos  rajono savivaldybės Leliūnų socialinės globos namai</t>
  </si>
  <si>
    <t>Utenos  rajono savivaldybės Leliūnų socialinės globos namų modernizavimas</t>
  </si>
  <si>
    <t>Projekto parengtumas atitinka PFSA 24.1 p. nurodytus parengtumo reikalavimus:  Pastatas yra Utenos rajono savivaldybės (projekto partnerio) nuosavybė, turto patikėjimo teise valdoma  projekto pareiškėjo
PFSA 24.2 p. nurodyti parengtumo reikalavimai netaikomi, nes projekto metu bus vykdomi paprastojo remonto darbai.</t>
  </si>
  <si>
    <t>3.</t>
  </si>
  <si>
    <t>Visagino savivaldybės administracija</t>
  </si>
  <si>
    <t>Apleisto (nenaudojamo) buvusio visuomeninio pastato konversija ir pritaikymas Savarankiško gyvenimo namų Visagine įkūrimui</t>
  </si>
  <si>
    <t>Projekto parengtumas atitinka Projektų finansavimo sąlygų aprašo 24.1 punkte nurodytus parengtumo reikalavimus. 
- Pastatas, nuosavybės teisėmis priklausantis Visagino savivaldybei, perduotas Visagino socialinių paslaugų centrui valdyti patikėjimo teise.
Projekto parengtumas teikiant paraišką atitiks Projektų finansavimo sąlygų aprašo 24.2 punkte nurodytus parengtumo reikalavimus.
Iki metų pabaigos bus atlikta techninio projekto korekcija. Planuojama, kad iki paraiškos pateikimo bus išduotas leidimas statybai.</t>
  </si>
  <si>
    <t>4.</t>
  </si>
  <si>
    <t>Zarasų rajono socialinių paslaugų centras</t>
  </si>
  <si>
    <t>Zarasų rajono socialinių paslaugų centro nakvynės namų modernizavimas ir plėtra</t>
  </si>
  <si>
    <t>"Projektas atitinka
priemonės projektų finansavimo sąlygų aprašo 24 punkte nurodytas
parengtumo sąlygas."</t>
  </si>
  <si>
    <t>IŠ VISO:</t>
  </si>
  <si>
    <t>Regionui numatytas ES struktūrinių fondų lėšų limitas:</t>
  </si>
  <si>
    <t>PATVIRTINTA
Utenos regiono plėtros tarybos 2016 m. spalio 28 d. sprendimu Nr. 51/7S-44
(Utenos regiono plėtros tarybos 2023 m. birželio 30 d. sprendimo Nr.  KS(T)-14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</si>
</sst>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27]#,##0.00"/>
    <numFmt numFmtId="165" formatCode="[$-10427]yyyy\-mm\-dd"/>
  </numFmts>
  <fonts count="15"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sz val="11"/>
      <name val="Calibri"/>
      <family val="2"/>
      <charset val="186"/>
    </font>
    <font>
      <sz val="8"/>
      <name val="Arial"/>
      <family val="2"/>
      <charset val="186"/>
    </font>
    <font>
      <b/>
      <sz val="8"/>
      <name val="Arial"/>
      <family val="2"/>
      <charset val="186"/>
    </font>
    <font>
      <sz val="9"/>
      <color rgb="FF000000"/>
      <name val="Arial"/>
      <family val="2"/>
      <charset val="186"/>
    </font>
  </fonts>
  <fills count="3">
    <fill>
      <patternFill patternType="none"/>
    </fill>
    <fill>
      <patternFill patternType="gray125"/>
    </fill>
    <fill>
      <patternFill patternType="solid">
        <fgColor rgb="FFD3D3D3"/>
        <bgColor rgb="FFD3D3D3"/>
      </patternFill>
    </fill>
  </fills>
  <borders count="3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83">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1" fillId="0" borderId="9" xfId="1" applyFont="1" applyBorder="1" applyAlignment="1">
      <alignment vertical="top" wrapText="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164" fontId="9" fillId="0" borderId="17" xfId="1" applyNumberFormat="1" applyFont="1" applyBorder="1" applyAlignment="1">
      <alignment vertical="top" wrapText="1" readingOrder="1"/>
    </xf>
    <xf numFmtId="0" fontId="11" fillId="0" borderId="0" xfId="0" applyFont="1"/>
    <xf numFmtId="0" fontId="1" fillId="0" borderId="21" xfId="0" applyFont="1" applyBorder="1"/>
    <xf numFmtId="0" fontId="1" fillId="0" borderId="22" xfId="0" applyFont="1" applyBorder="1"/>
    <xf numFmtId="164" fontId="9" fillId="0" borderId="7" xfId="1" applyNumberFormat="1" applyFont="1" applyBorder="1" applyAlignment="1">
      <alignment vertical="top" wrapText="1" readingOrder="1"/>
    </xf>
    <xf numFmtId="0" fontId="1" fillId="0" borderId="0" xfId="1" applyFont="1" applyAlignment="1">
      <alignment vertical="top" wrapText="1"/>
    </xf>
    <xf numFmtId="0" fontId="9" fillId="0" borderId="0" xfId="1" applyFont="1" applyAlignment="1">
      <alignment vertical="top" wrapText="1" readingOrder="1"/>
    </xf>
    <xf numFmtId="4" fontId="13" fillId="0" borderId="20" xfId="0" applyNumberFormat="1" applyFont="1" applyBorder="1" applyAlignment="1">
      <alignment horizontal="left" vertical="center"/>
    </xf>
    <xf numFmtId="0" fontId="8" fillId="0" borderId="2" xfId="1" applyFont="1" applyBorder="1" applyAlignment="1">
      <alignment horizontal="left" vertical="top" wrapText="1" readingOrder="1"/>
    </xf>
    <xf numFmtId="164" fontId="8" fillId="0" borderId="25" xfId="1" applyNumberFormat="1" applyFont="1" applyBorder="1" applyAlignment="1">
      <alignment vertical="top" wrapText="1" readingOrder="1"/>
    </xf>
    <xf numFmtId="164" fontId="8" fillId="0" borderId="23" xfId="1" applyNumberFormat="1" applyFont="1" applyBorder="1" applyAlignment="1">
      <alignment vertical="top" wrapText="1" readingOrder="1"/>
    </xf>
    <xf numFmtId="164" fontId="9" fillId="0" borderId="28" xfId="1" applyNumberFormat="1" applyFont="1" applyBorder="1" applyAlignment="1">
      <alignment vertical="top" wrapText="1" readingOrder="1"/>
    </xf>
    <xf numFmtId="0" fontId="8" fillId="0" borderId="29" xfId="1" applyFont="1" applyBorder="1" applyAlignment="1">
      <alignment horizontal="left" vertical="top" wrapText="1" readingOrder="1"/>
    </xf>
    <xf numFmtId="0" fontId="8" fillId="0" borderId="2" xfId="1" applyFont="1" applyBorder="1" applyAlignment="1">
      <alignment vertical="center" wrapText="1" readingOrder="1"/>
    </xf>
    <xf numFmtId="0" fontId="8" fillId="0" borderId="29" xfId="1" applyFont="1" applyBorder="1" applyAlignment="1">
      <alignment vertical="top" wrapText="1" readingOrder="1"/>
    </xf>
    <xf numFmtId="0" fontId="8" fillId="0" borderId="29" xfId="1" applyFont="1" applyBorder="1" applyAlignment="1">
      <alignment horizontal="left" vertical="center" wrapText="1" readingOrder="1"/>
    </xf>
    <xf numFmtId="0" fontId="14" fillId="0" borderId="0" xfId="1" applyFont="1" applyAlignment="1">
      <alignment horizontal="left" vertical="top" wrapText="1"/>
    </xf>
    <xf numFmtId="164" fontId="9" fillId="0" borderId="19" xfId="1" applyNumberFormat="1" applyFont="1" applyBorder="1" applyAlignment="1">
      <alignment vertical="top" wrapText="1" readingOrder="1"/>
    </xf>
    <xf numFmtId="0" fontId="1" fillId="0" borderId="19" xfId="1" applyFont="1" applyBorder="1" applyAlignment="1">
      <alignment vertical="top" wrapText="1"/>
    </xf>
    <xf numFmtId="164" fontId="9" fillId="0" borderId="17" xfId="1" applyNumberFormat="1" applyFont="1" applyBorder="1" applyAlignment="1">
      <alignment vertical="top" wrapText="1" readingOrder="1"/>
    </xf>
    <xf numFmtId="0" fontId="1" fillId="0" borderId="18" xfId="1" applyFont="1" applyBorder="1" applyAlignment="1">
      <alignment vertical="top" wrapText="1"/>
    </xf>
    <xf numFmtId="4" fontId="1" fillId="0" borderId="0" xfId="0" applyNumberFormat="1" applyFont="1" applyAlignment="1">
      <alignment horizontal="center"/>
    </xf>
    <xf numFmtId="164" fontId="9" fillId="0" borderId="32" xfId="1" applyNumberFormat="1" applyFont="1" applyBorder="1" applyAlignment="1">
      <alignment horizontal="right" vertical="top" wrapText="1" readingOrder="1"/>
    </xf>
    <xf numFmtId="164" fontId="9" fillId="0" borderId="33" xfId="1" applyNumberFormat="1" applyFont="1" applyBorder="1" applyAlignment="1">
      <alignment horizontal="right" vertical="top" wrapText="1" readingOrder="1"/>
    </xf>
    <xf numFmtId="0" fontId="2" fillId="0" borderId="0" xfId="1" applyFont="1" applyAlignment="1">
      <alignment vertical="top" wrapText="1" readingOrder="1"/>
    </xf>
    <xf numFmtId="0" fontId="1" fillId="0" borderId="0" xfId="0" applyFont="1"/>
    <xf numFmtId="0" fontId="4" fillId="0" borderId="0" xfId="1" applyFont="1" applyAlignment="1">
      <alignment vertical="top" wrapText="1" readingOrder="1"/>
    </xf>
    <xf numFmtId="0" fontId="5" fillId="0" borderId="1" xfId="1" applyFont="1" applyBorder="1" applyAlignment="1">
      <alignment horizontal="center" vertical="top" wrapText="1" readingOrder="1"/>
    </xf>
    <xf numFmtId="0" fontId="1" fillId="0" borderId="1" xfId="1" applyFont="1" applyBorder="1" applyAlignment="1">
      <alignment vertical="top" wrapText="1"/>
    </xf>
    <xf numFmtId="0" fontId="4" fillId="0" borderId="0" xfId="1" applyFont="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1" xfId="1" applyFont="1" applyBorder="1" applyAlignment="1">
      <alignment horizontal="center" vertical="top" wrapText="1" readingOrder="1"/>
    </xf>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0" borderId="3" xfId="1" applyFont="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1" fillId="0" borderId="4" xfId="1" applyFont="1" applyBorder="1" applyAlignment="1">
      <alignment vertical="top" wrapText="1"/>
    </xf>
    <xf numFmtId="0" fontId="1" fillId="0" borderId="5" xfId="1" applyFont="1" applyBorder="1" applyAlignment="1">
      <alignment vertical="top" wrapText="1"/>
    </xf>
    <xf numFmtId="0" fontId="1" fillId="0" borderId="6" xfId="1" applyFont="1" applyBorder="1" applyAlignment="1">
      <alignment vertical="top" wrapText="1"/>
    </xf>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164" fontId="8" fillId="0" borderId="2" xfId="1" applyNumberFormat="1" applyFont="1" applyBorder="1" applyAlignment="1">
      <alignment vertical="top" wrapText="1" readingOrder="1"/>
    </xf>
    <xf numFmtId="0" fontId="7" fillId="2" borderId="2" xfId="1" applyFont="1" applyFill="1" applyBorder="1" applyAlignment="1">
      <alignment horizontal="center" vertical="top" wrapText="1" readingOrder="1"/>
    </xf>
    <xf numFmtId="165" fontId="8" fillId="0" borderId="2" xfId="1" applyNumberFormat="1" applyFont="1" applyBorder="1" applyAlignment="1">
      <alignment horizontal="right" vertical="top" wrapText="1" readingOrder="1"/>
    </xf>
    <xf numFmtId="4" fontId="12" fillId="0" borderId="10" xfId="1" applyNumberFormat="1" applyFont="1" applyBorder="1" applyAlignment="1">
      <alignment horizontal="right" vertical="top" wrapText="1"/>
    </xf>
    <xf numFmtId="4" fontId="12" fillId="0" borderId="5" xfId="1" applyNumberFormat="1" applyFont="1" applyBorder="1" applyAlignment="1">
      <alignment horizontal="right" vertical="top" wrapText="1"/>
    </xf>
    <xf numFmtId="165" fontId="8" fillId="0" borderId="29" xfId="1" applyNumberFormat="1" applyFont="1" applyBorder="1" applyAlignment="1">
      <alignment horizontal="right" vertical="top" wrapText="1" readingOrder="1"/>
    </xf>
    <xf numFmtId="0" fontId="1" fillId="0" borderId="30" xfId="1" applyFont="1" applyBorder="1" applyAlignment="1">
      <alignment vertical="top" wrapText="1"/>
    </xf>
    <xf numFmtId="0" fontId="1" fillId="0" borderId="31" xfId="1" applyFont="1" applyBorder="1" applyAlignment="1">
      <alignment vertical="top" wrapText="1"/>
    </xf>
    <xf numFmtId="0" fontId="8" fillId="0" borderId="29" xfId="1" applyFont="1" applyBorder="1" applyAlignment="1">
      <alignment vertical="top" wrapText="1" readingOrder="1"/>
    </xf>
    <xf numFmtId="164" fontId="8" fillId="0" borderId="23" xfId="1" applyNumberFormat="1" applyFont="1" applyBorder="1" applyAlignment="1">
      <alignment vertical="top" wrapText="1" readingOrder="1"/>
    </xf>
    <xf numFmtId="0" fontId="1" fillId="0" borderId="26" xfId="1" applyFont="1" applyBorder="1" applyAlignment="1">
      <alignment vertical="top" wrapText="1"/>
    </xf>
    <xf numFmtId="0" fontId="1" fillId="0" borderId="27" xfId="1" applyFont="1" applyBorder="1" applyAlignment="1">
      <alignment vertical="top" wrapText="1"/>
    </xf>
    <xf numFmtId="164" fontId="8" fillId="0" borderId="25" xfId="1" applyNumberFormat="1" applyFont="1" applyBorder="1" applyAlignment="1">
      <alignment vertical="top" wrapText="1" readingOrder="1"/>
    </xf>
    <xf numFmtId="4" fontId="12" fillId="0" borderId="24" xfId="1" applyNumberFormat="1" applyFont="1" applyBorder="1" applyAlignment="1">
      <alignment horizontal="right" vertical="top" wrapText="1"/>
    </xf>
    <xf numFmtId="4" fontId="12" fillId="0" borderId="3" xfId="1" applyNumberFormat="1" applyFont="1" applyBorder="1" applyAlignment="1">
      <alignment horizontal="right" vertical="top" wrapText="1"/>
    </xf>
    <xf numFmtId="0" fontId="8" fillId="0" borderId="14" xfId="1" applyFont="1" applyBorder="1" applyAlignment="1">
      <alignment horizontal="right" vertical="top" wrapText="1" readingOrder="1"/>
    </xf>
    <xf numFmtId="164" fontId="8" fillId="0" borderId="10" xfId="1" applyNumberFormat="1" applyFont="1" applyBorder="1" applyAlignment="1">
      <alignment horizontal="right" vertical="top" wrapText="1" readingOrder="1"/>
    </xf>
    <xf numFmtId="164" fontId="8" fillId="0" borderId="4" xfId="1" applyNumberFormat="1" applyFont="1" applyBorder="1" applyAlignment="1">
      <alignment horizontal="right" vertical="top" wrapText="1" readingOrder="1"/>
    </xf>
    <xf numFmtId="164" fontId="8" fillId="0" borderId="5" xfId="1" applyNumberFormat="1" applyFont="1" applyBorder="1" applyAlignment="1">
      <alignment horizontal="right" vertical="top" wrapText="1" readingOrder="1"/>
    </xf>
    <xf numFmtId="0" fontId="8" fillId="0" borderId="2" xfId="1" applyFont="1" applyBorder="1" applyAlignment="1">
      <alignment vertical="top" wrapText="1" readingOrder="1"/>
    </xf>
    <xf numFmtId="0" fontId="9" fillId="0" borderId="34" xfId="1" applyFont="1" applyBorder="1" applyAlignment="1">
      <alignment horizontal="right" vertical="center" wrapText="1" readingOrder="1"/>
    </xf>
    <xf numFmtId="0" fontId="9" fillId="0" borderId="35" xfId="1" applyFont="1" applyBorder="1" applyAlignment="1">
      <alignment horizontal="right" vertical="center" wrapText="1" readingOrder="1"/>
    </xf>
    <xf numFmtId="0" fontId="9" fillId="0" borderId="36" xfId="1" applyFont="1" applyBorder="1" applyAlignment="1">
      <alignment horizontal="right" vertical="center" wrapText="1" readingOrder="1"/>
    </xf>
    <xf numFmtId="164" fontId="13" fillId="0" borderId="28" xfId="1" applyNumberFormat="1" applyFont="1" applyBorder="1" applyAlignment="1">
      <alignment horizontal="right" vertical="top" wrapText="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showGridLines="0" tabSelected="1" topLeftCell="A21" workbookViewId="0">
      <selection activeCell="R1" sqref="R1:T1"/>
    </sheetView>
  </sheetViews>
  <sheetFormatPr defaultRowHeight="15" x14ac:dyDescent="0.25"/>
  <cols>
    <col min="1" max="1" width="5.5703125" customWidth="1"/>
    <col min="2" max="2" width="13.5703125" customWidth="1"/>
    <col min="3" max="3" width="6.140625" customWidth="1"/>
    <col min="4" max="4" width="13" customWidth="1"/>
    <col min="5" max="5" width="1.5703125" customWidth="1"/>
    <col min="6" max="6" width="13.140625" customWidth="1"/>
    <col min="7" max="7" width="18.42578125" customWidth="1"/>
    <col min="8" max="8" width="4.5703125" customWidth="1"/>
    <col min="9" max="9" width="13.42578125" customWidth="1"/>
    <col min="10" max="11" width="4.5703125" customWidth="1"/>
    <col min="12" max="12" width="7.5703125" customWidth="1"/>
    <col min="13" max="13" width="16.85546875" customWidth="1"/>
    <col min="14" max="14" width="3.5703125" customWidth="1"/>
    <col min="15" max="15" width="11.140625" customWidth="1"/>
    <col min="16" max="16" width="14.85546875" customWidth="1"/>
    <col min="17" max="17" width="0.85546875" customWidth="1"/>
    <col min="18" max="18" width="16.85546875" customWidth="1"/>
    <col min="19" max="19" width="3" customWidth="1"/>
    <col min="20" max="20" width="26.85546875" customWidth="1"/>
  </cols>
  <sheetData>
    <row r="1" spans="1:20" ht="62.45" customHeight="1" x14ac:dyDescent="0.25">
      <c r="A1" s="31" t="s">
        <v>0</v>
      </c>
      <c r="B1" s="32"/>
      <c r="C1" s="32"/>
      <c r="D1" s="32"/>
      <c r="E1" s="32"/>
      <c r="F1" s="32"/>
      <c r="G1" s="32"/>
      <c r="H1" s="32"/>
      <c r="I1" s="32"/>
      <c r="J1" s="32"/>
      <c r="K1" s="32"/>
      <c r="L1" s="32"/>
      <c r="M1" s="32"/>
      <c r="N1" s="32"/>
      <c r="O1" s="32"/>
      <c r="P1" s="32"/>
      <c r="Q1" s="32"/>
      <c r="R1" s="23" t="s">
        <v>55</v>
      </c>
      <c r="S1" s="23"/>
      <c r="T1" s="23"/>
    </row>
    <row r="2" spans="1:20" ht="17.100000000000001" customHeight="1" x14ac:dyDescent="0.25">
      <c r="A2" s="31" t="s">
        <v>0</v>
      </c>
      <c r="B2" s="32"/>
      <c r="C2" s="32"/>
      <c r="D2" s="32"/>
      <c r="E2" s="32"/>
      <c r="F2" s="32"/>
      <c r="G2" s="32"/>
      <c r="H2" s="32"/>
      <c r="I2" s="32"/>
      <c r="J2" s="32"/>
      <c r="K2" s="32"/>
      <c r="L2" s="32"/>
      <c r="M2" s="32"/>
      <c r="N2" s="32"/>
      <c r="O2" s="32"/>
      <c r="P2" s="32"/>
      <c r="Q2" s="32"/>
      <c r="R2" s="41" t="s">
        <v>0</v>
      </c>
      <c r="S2" s="32"/>
      <c r="T2" s="32"/>
    </row>
    <row r="3" spans="1:20" ht="17.100000000000001" customHeight="1" x14ac:dyDescent="0.25">
      <c r="A3" s="33" t="s">
        <v>0</v>
      </c>
      <c r="B3" s="32"/>
      <c r="C3" s="32"/>
      <c r="D3" s="42" t="s">
        <v>1</v>
      </c>
      <c r="E3" s="35"/>
      <c r="F3" s="35"/>
      <c r="G3" s="35"/>
      <c r="H3" s="35"/>
      <c r="I3" s="35"/>
      <c r="J3" s="35"/>
      <c r="K3" s="35"/>
      <c r="L3" s="35"/>
      <c r="M3" s="35"/>
      <c r="N3" s="35"/>
      <c r="O3" s="35"/>
      <c r="P3" s="35"/>
      <c r="Q3" s="35"/>
      <c r="R3" s="35"/>
      <c r="S3" s="33" t="s">
        <v>0</v>
      </c>
      <c r="T3" s="32"/>
    </row>
    <row r="4" spans="1:20" ht="17.100000000000001" customHeight="1" x14ac:dyDescent="0.25">
      <c r="A4" s="36" t="s">
        <v>2</v>
      </c>
      <c r="B4" s="32"/>
      <c r="C4" s="32"/>
      <c r="D4" s="32"/>
      <c r="E4" s="32"/>
      <c r="F4" s="32"/>
      <c r="G4" s="32"/>
      <c r="H4" s="32"/>
      <c r="I4" s="32"/>
      <c r="J4" s="32"/>
      <c r="K4" s="32"/>
      <c r="L4" s="32"/>
      <c r="M4" s="32"/>
      <c r="N4" s="32"/>
      <c r="O4" s="32"/>
      <c r="P4" s="32"/>
      <c r="Q4" s="32"/>
      <c r="R4" s="32"/>
      <c r="S4" s="32"/>
      <c r="T4" s="32"/>
    </row>
    <row r="5" spans="1:20" ht="17.100000000000001" customHeight="1" x14ac:dyDescent="0.25">
      <c r="A5" s="31" t="s">
        <v>0</v>
      </c>
      <c r="B5" s="32"/>
      <c r="C5" s="32"/>
      <c r="D5" s="32"/>
      <c r="E5" s="32"/>
      <c r="F5" s="32"/>
      <c r="G5" s="32"/>
      <c r="H5" s="32"/>
      <c r="I5" s="32"/>
      <c r="J5" s="32"/>
      <c r="K5" s="32"/>
      <c r="L5" s="32"/>
      <c r="M5" s="32"/>
      <c r="N5" s="32"/>
      <c r="O5" s="32"/>
      <c r="P5" s="32"/>
      <c r="Q5" s="32"/>
      <c r="R5" s="32"/>
      <c r="S5" s="32"/>
      <c r="T5" s="32"/>
    </row>
    <row r="6" spans="1:20" ht="17.100000000000001" customHeight="1" x14ac:dyDescent="0.25">
      <c r="A6" s="33" t="s">
        <v>0</v>
      </c>
      <c r="B6" s="32"/>
      <c r="C6" s="32"/>
      <c r="D6" s="34" t="s">
        <v>3</v>
      </c>
      <c r="E6" s="35"/>
      <c r="F6" s="35"/>
      <c r="G6" s="35"/>
      <c r="H6" s="35"/>
      <c r="I6" s="35"/>
      <c r="J6" s="35"/>
      <c r="K6" s="35"/>
      <c r="L6" s="35"/>
      <c r="M6" s="35"/>
      <c r="N6" s="35"/>
      <c r="O6" s="35"/>
      <c r="P6" s="35"/>
      <c r="Q6" s="35"/>
      <c r="R6" s="35"/>
      <c r="S6" s="33" t="s">
        <v>0</v>
      </c>
      <c r="T6" s="32"/>
    </row>
    <row r="7" spans="1:20" ht="17.100000000000001" customHeight="1" x14ac:dyDescent="0.25">
      <c r="A7" s="36" t="s">
        <v>4</v>
      </c>
      <c r="B7" s="32"/>
      <c r="C7" s="32"/>
      <c r="D7" s="32"/>
      <c r="E7" s="32"/>
      <c r="F7" s="32"/>
      <c r="G7" s="32"/>
      <c r="H7" s="32"/>
      <c r="I7" s="32"/>
      <c r="J7" s="32"/>
      <c r="K7" s="32"/>
      <c r="L7" s="32"/>
      <c r="M7" s="32"/>
      <c r="N7" s="32"/>
      <c r="O7" s="32"/>
      <c r="P7" s="32"/>
      <c r="Q7" s="32"/>
      <c r="R7" s="32"/>
      <c r="S7" s="32"/>
      <c r="T7" s="32"/>
    </row>
    <row r="8" spans="1:20" ht="15" customHeight="1" x14ac:dyDescent="0.25">
      <c r="A8" s="37" t="s">
        <v>0</v>
      </c>
      <c r="B8" s="32"/>
      <c r="C8" s="32"/>
      <c r="D8" s="32"/>
      <c r="E8" s="32"/>
      <c r="F8" s="32"/>
      <c r="G8" s="32"/>
      <c r="H8" s="32"/>
      <c r="I8" s="32"/>
      <c r="J8" s="32"/>
      <c r="K8" s="32"/>
      <c r="L8" s="32"/>
      <c r="M8" s="32"/>
      <c r="N8" s="32"/>
      <c r="O8" s="32"/>
      <c r="P8" s="32"/>
      <c r="Q8" s="32"/>
      <c r="R8" s="32"/>
      <c r="S8" s="32"/>
      <c r="T8" s="32"/>
    </row>
    <row r="9" spans="1:20" ht="15" customHeight="1" x14ac:dyDescent="0.25">
      <c r="A9" s="38" t="s">
        <v>5</v>
      </c>
      <c r="B9" s="32"/>
      <c r="C9" s="32"/>
      <c r="D9" s="32"/>
      <c r="E9" s="32"/>
      <c r="F9" s="32"/>
      <c r="G9" s="32"/>
      <c r="H9" s="32"/>
      <c r="I9" s="32"/>
      <c r="J9" s="32"/>
      <c r="K9" s="32"/>
      <c r="L9" s="32"/>
      <c r="M9" s="32"/>
      <c r="N9" s="32"/>
      <c r="O9" s="32"/>
      <c r="P9" s="32"/>
      <c r="Q9" s="32"/>
      <c r="R9" s="32"/>
      <c r="S9" s="32"/>
      <c r="T9" s="32"/>
    </row>
    <row r="10" spans="1:20" ht="17.100000000000001" customHeight="1" x14ac:dyDescent="0.25">
      <c r="A10" s="39" t="s">
        <v>0</v>
      </c>
      <c r="B10" s="32"/>
      <c r="C10" s="32"/>
      <c r="D10" s="32"/>
      <c r="E10" s="32"/>
      <c r="F10" s="32"/>
      <c r="G10" s="32"/>
      <c r="H10" s="32"/>
      <c r="I10" s="32"/>
      <c r="J10" s="32"/>
      <c r="K10" s="32"/>
      <c r="L10" s="32"/>
      <c r="M10" s="32"/>
      <c r="N10" s="32"/>
      <c r="O10" s="32"/>
      <c r="P10" s="32"/>
      <c r="Q10" s="32"/>
      <c r="R10" s="32"/>
      <c r="S10" s="32"/>
      <c r="T10" s="32"/>
    </row>
    <row r="11" spans="1:20" x14ac:dyDescent="0.25">
      <c r="A11" s="33" t="s">
        <v>0</v>
      </c>
      <c r="B11" s="32"/>
      <c r="C11" s="32"/>
      <c r="D11" s="32"/>
      <c r="E11" s="32"/>
      <c r="F11" s="32"/>
      <c r="G11" s="32"/>
      <c r="H11" s="32"/>
      <c r="I11" s="40" t="s">
        <v>6</v>
      </c>
      <c r="J11" s="35"/>
      <c r="K11" s="1" t="s">
        <v>7</v>
      </c>
      <c r="L11" s="40" t="s">
        <v>8</v>
      </c>
      <c r="M11" s="35"/>
      <c r="N11" s="35"/>
      <c r="O11" s="33" t="s">
        <v>0</v>
      </c>
      <c r="P11" s="32"/>
      <c r="Q11" s="32"/>
      <c r="R11" s="32"/>
      <c r="S11" s="32"/>
      <c r="T11" s="32"/>
    </row>
    <row r="12" spans="1:20" ht="0" hidden="1" customHeight="1" x14ac:dyDescent="0.25"/>
    <row r="13" spans="1:20" ht="12.2" customHeight="1" x14ac:dyDescent="0.25"/>
    <row r="14" spans="1:20" ht="17.25" customHeight="1" x14ac:dyDescent="0.25">
      <c r="A14" s="43" t="s">
        <v>9</v>
      </c>
      <c r="B14" s="43" t="s">
        <v>10</v>
      </c>
      <c r="C14" s="43" t="s">
        <v>11</v>
      </c>
      <c r="D14" s="46"/>
      <c r="E14" s="43" t="s">
        <v>12</v>
      </c>
      <c r="F14" s="51"/>
      <c r="G14" s="51"/>
      <c r="H14" s="51"/>
      <c r="I14" s="51"/>
      <c r="J14" s="51"/>
      <c r="K14" s="51"/>
      <c r="L14" s="51"/>
      <c r="M14" s="51"/>
      <c r="N14" s="51"/>
      <c r="O14" s="51"/>
      <c r="P14" s="52"/>
      <c r="Q14" s="43" t="s">
        <v>13</v>
      </c>
      <c r="R14" s="53"/>
      <c r="S14" s="46"/>
      <c r="T14" s="43" t="s">
        <v>14</v>
      </c>
    </row>
    <row r="15" spans="1:20" ht="20.45" customHeight="1" x14ac:dyDescent="0.25">
      <c r="A15" s="44"/>
      <c r="B15" s="44"/>
      <c r="C15" s="47"/>
      <c r="D15" s="48"/>
      <c r="E15" s="43" t="s">
        <v>15</v>
      </c>
      <c r="F15" s="46"/>
      <c r="G15" s="43" t="s">
        <v>16</v>
      </c>
      <c r="H15" s="51"/>
      <c r="I15" s="52"/>
      <c r="J15" s="54" t="s">
        <v>17</v>
      </c>
      <c r="K15" s="32"/>
      <c r="L15" s="32"/>
      <c r="M15" s="32"/>
      <c r="N15" s="32"/>
      <c r="O15" s="32"/>
      <c r="P15" s="32"/>
      <c r="Q15" s="47"/>
      <c r="R15" s="32"/>
      <c r="S15" s="48"/>
      <c r="T15" s="44"/>
    </row>
    <row r="16" spans="1:20" ht="16.350000000000001" customHeight="1" x14ac:dyDescent="0.25">
      <c r="A16" s="44"/>
      <c r="B16" s="44"/>
      <c r="C16" s="47"/>
      <c r="D16" s="48"/>
      <c r="E16" s="47"/>
      <c r="F16" s="48"/>
      <c r="G16" s="43" t="s">
        <v>18</v>
      </c>
      <c r="H16" s="55" t="s">
        <v>0</v>
      </c>
      <c r="I16" s="51"/>
      <c r="J16" s="56" t="s">
        <v>19</v>
      </c>
      <c r="K16" s="57"/>
      <c r="L16" s="57"/>
      <c r="M16" s="57"/>
      <c r="N16" s="57"/>
      <c r="O16" s="57"/>
      <c r="P16" s="58"/>
      <c r="Q16" s="47"/>
      <c r="R16" s="32"/>
      <c r="S16" s="48"/>
      <c r="T16" s="44"/>
    </row>
    <row r="17" spans="1:21" ht="17.100000000000001" customHeight="1" x14ac:dyDescent="0.25">
      <c r="A17" s="44"/>
      <c r="B17" s="44"/>
      <c r="C17" s="47"/>
      <c r="D17" s="48"/>
      <c r="E17" s="47"/>
      <c r="F17" s="48"/>
      <c r="G17" s="44"/>
      <c r="H17" s="43" t="s">
        <v>20</v>
      </c>
      <c r="I17" s="46"/>
      <c r="J17" s="43" t="s">
        <v>21</v>
      </c>
      <c r="K17" s="51"/>
      <c r="L17" s="51"/>
      <c r="M17" s="51"/>
      <c r="N17" s="51"/>
      <c r="O17" s="51"/>
      <c r="P17" s="52"/>
      <c r="Q17" s="47"/>
      <c r="R17" s="32"/>
      <c r="S17" s="48"/>
      <c r="T17" s="44"/>
    </row>
    <row r="18" spans="1:21" ht="50.1" customHeight="1" x14ac:dyDescent="0.25">
      <c r="A18" s="45"/>
      <c r="B18" s="45"/>
      <c r="C18" s="49"/>
      <c r="D18" s="50"/>
      <c r="E18" s="49"/>
      <c r="F18" s="50"/>
      <c r="G18" s="45"/>
      <c r="H18" s="49"/>
      <c r="I18" s="50"/>
      <c r="J18" s="43" t="s">
        <v>20</v>
      </c>
      <c r="K18" s="51"/>
      <c r="L18" s="52"/>
      <c r="M18" s="2" t="s">
        <v>22</v>
      </c>
      <c r="N18" s="43" t="s">
        <v>23</v>
      </c>
      <c r="O18" s="52"/>
      <c r="P18" s="2" t="s">
        <v>24</v>
      </c>
      <c r="Q18" s="49"/>
      <c r="R18" s="35"/>
      <c r="S18" s="50"/>
      <c r="T18" s="45"/>
    </row>
    <row r="19" spans="1:21" x14ac:dyDescent="0.25">
      <c r="A19" s="4" t="s">
        <v>25</v>
      </c>
      <c r="B19" s="4" t="s">
        <v>26</v>
      </c>
      <c r="C19" s="60" t="s">
        <v>27</v>
      </c>
      <c r="D19" s="52"/>
      <c r="E19" s="60" t="s">
        <v>28</v>
      </c>
      <c r="F19" s="52"/>
      <c r="G19" s="4" t="s">
        <v>29</v>
      </c>
      <c r="H19" s="60" t="s">
        <v>30</v>
      </c>
      <c r="I19" s="52"/>
      <c r="J19" s="60" t="s">
        <v>31</v>
      </c>
      <c r="K19" s="51"/>
      <c r="L19" s="52"/>
      <c r="M19" s="4" t="s">
        <v>32</v>
      </c>
      <c r="N19" s="60" t="s">
        <v>33</v>
      </c>
      <c r="O19" s="52"/>
      <c r="P19" s="4" t="s">
        <v>34</v>
      </c>
      <c r="Q19" s="60" t="s">
        <v>35</v>
      </c>
      <c r="R19" s="51"/>
      <c r="S19" s="52"/>
      <c r="T19" s="4" t="s">
        <v>36</v>
      </c>
    </row>
    <row r="20" spans="1:21" ht="66" customHeight="1" x14ac:dyDescent="0.25">
      <c r="A20" s="5" t="s">
        <v>37</v>
      </c>
      <c r="B20" s="5" t="s">
        <v>38</v>
      </c>
      <c r="C20" s="78" t="s">
        <v>39</v>
      </c>
      <c r="D20" s="52"/>
      <c r="E20" s="62">
        <f>G20+J20+M20</f>
        <v>277020.53000000003</v>
      </c>
      <c r="F20" s="63"/>
      <c r="G20" s="6">
        <v>79287.740000000005</v>
      </c>
      <c r="H20" s="59">
        <v>0</v>
      </c>
      <c r="I20" s="52"/>
      <c r="J20" s="75">
        <v>93308.03</v>
      </c>
      <c r="K20" s="76"/>
      <c r="L20" s="77"/>
      <c r="M20" s="6">
        <v>104424.76</v>
      </c>
      <c r="N20" s="59">
        <v>0</v>
      </c>
      <c r="O20" s="52"/>
      <c r="P20" s="6">
        <v>0</v>
      </c>
      <c r="Q20" s="61">
        <v>43189</v>
      </c>
      <c r="R20" s="51"/>
      <c r="S20" s="52"/>
      <c r="T20" s="15" t="s">
        <v>40</v>
      </c>
      <c r="U20" s="8"/>
    </row>
    <row r="21" spans="1:21" ht="102.6" customHeight="1" x14ac:dyDescent="0.25">
      <c r="A21" s="5" t="s">
        <v>41</v>
      </c>
      <c r="B21" s="5" t="s">
        <v>42</v>
      </c>
      <c r="C21" s="78" t="s">
        <v>43</v>
      </c>
      <c r="D21" s="52"/>
      <c r="E21" s="59">
        <v>55347.3</v>
      </c>
      <c r="F21" s="52"/>
      <c r="G21" s="6">
        <v>47045.2</v>
      </c>
      <c r="H21" s="59">
        <v>0</v>
      </c>
      <c r="I21" s="52"/>
      <c r="J21" s="59">
        <v>0</v>
      </c>
      <c r="K21" s="51"/>
      <c r="L21" s="52"/>
      <c r="M21" s="6">
        <v>8302.1</v>
      </c>
      <c r="N21" s="59">
        <v>0</v>
      </c>
      <c r="O21" s="52"/>
      <c r="P21" s="6">
        <v>0</v>
      </c>
      <c r="Q21" s="61">
        <v>43159</v>
      </c>
      <c r="R21" s="51"/>
      <c r="S21" s="52"/>
      <c r="T21" s="15" t="s">
        <v>44</v>
      </c>
      <c r="U21" s="8"/>
    </row>
    <row r="22" spans="1:21" ht="70.7" customHeight="1" x14ac:dyDescent="0.25">
      <c r="A22" s="5" t="s">
        <v>45</v>
      </c>
      <c r="B22" s="20" t="s">
        <v>46</v>
      </c>
      <c r="C22" s="78" t="s">
        <v>47</v>
      </c>
      <c r="D22" s="52"/>
      <c r="E22" s="72">
        <f>G22+M22</f>
        <v>1028675.03</v>
      </c>
      <c r="F22" s="73"/>
      <c r="G22" s="16">
        <v>646342.66</v>
      </c>
      <c r="H22" s="59">
        <v>0</v>
      </c>
      <c r="I22" s="52"/>
      <c r="J22" s="71">
        <v>0</v>
      </c>
      <c r="K22" s="53"/>
      <c r="L22" s="46"/>
      <c r="M22" s="16">
        <v>382332.37</v>
      </c>
      <c r="N22" s="59">
        <v>0</v>
      </c>
      <c r="O22" s="52"/>
      <c r="P22" s="6">
        <v>0</v>
      </c>
      <c r="Q22" s="61">
        <v>43189</v>
      </c>
      <c r="R22" s="51"/>
      <c r="S22" s="52"/>
      <c r="T22" s="15" t="s">
        <v>48</v>
      </c>
      <c r="U22" s="8"/>
    </row>
    <row r="23" spans="1:21" ht="43.35" customHeight="1" thickBot="1" x14ac:dyDescent="0.3">
      <c r="A23" s="21" t="s">
        <v>49</v>
      </c>
      <c r="B23" s="22" t="s">
        <v>50</v>
      </c>
      <c r="C23" s="67" t="s">
        <v>51</v>
      </c>
      <c r="D23" s="66"/>
      <c r="E23" s="68">
        <v>37739.24</v>
      </c>
      <c r="F23" s="69"/>
      <c r="G23" s="17">
        <v>32078.35</v>
      </c>
      <c r="H23" s="59">
        <v>0</v>
      </c>
      <c r="I23" s="52"/>
      <c r="J23" s="68">
        <v>0</v>
      </c>
      <c r="K23" s="70"/>
      <c r="L23" s="69"/>
      <c r="M23" s="17">
        <v>5660.89</v>
      </c>
      <c r="N23" s="59">
        <v>0</v>
      </c>
      <c r="O23" s="52"/>
      <c r="P23" s="6">
        <v>0</v>
      </c>
      <c r="Q23" s="64">
        <v>42705</v>
      </c>
      <c r="R23" s="65"/>
      <c r="S23" s="66"/>
      <c r="T23" s="19" t="s">
        <v>52</v>
      </c>
      <c r="U23" s="8"/>
    </row>
    <row r="24" spans="1:21" ht="16.350000000000001" customHeight="1" x14ac:dyDescent="0.25">
      <c r="A24" s="79" t="s">
        <v>53</v>
      </c>
      <c r="B24" s="80"/>
      <c r="C24" s="80"/>
      <c r="D24" s="81"/>
      <c r="E24" s="29">
        <f>E20+E21+E22+E23</f>
        <v>1398782.1</v>
      </c>
      <c r="F24" s="30"/>
      <c r="G24" s="11">
        <f>G20+G21+G22+G23</f>
        <v>804753.95000000007</v>
      </c>
      <c r="H24" s="26">
        <v>0</v>
      </c>
      <c r="I24" s="27"/>
      <c r="J24" s="82">
        <f>J20</f>
        <v>93308.03</v>
      </c>
      <c r="K24" s="82"/>
      <c r="L24" s="82"/>
      <c r="M24" s="18">
        <f>M20+M21+M22+M23</f>
        <v>500720.12</v>
      </c>
      <c r="N24" s="24">
        <v>0</v>
      </c>
      <c r="O24" s="25"/>
      <c r="P24" s="7">
        <v>0</v>
      </c>
      <c r="Q24" s="13"/>
      <c r="R24" s="12"/>
      <c r="S24" s="12"/>
      <c r="T24" s="3"/>
    </row>
    <row r="25" spans="1:21" ht="19.350000000000001" customHeight="1" x14ac:dyDescent="0.25">
      <c r="A25" s="74" t="s">
        <v>54</v>
      </c>
      <c r="B25" s="35"/>
      <c r="C25" s="35"/>
      <c r="D25" s="35"/>
      <c r="E25" s="51"/>
      <c r="F25" s="51"/>
      <c r="G25" s="14">
        <v>804753.95</v>
      </c>
      <c r="H25" s="9"/>
      <c r="I25" s="9"/>
      <c r="J25" s="9"/>
      <c r="K25" s="9"/>
      <c r="L25" s="9"/>
      <c r="M25" s="9"/>
      <c r="N25" s="9"/>
      <c r="O25" s="9"/>
      <c r="P25" s="9"/>
      <c r="Q25" s="9"/>
      <c r="R25" s="9"/>
      <c r="S25" s="9"/>
      <c r="T25" s="10"/>
    </row>
    <row r="26" spans="1:21" ht="0" hidden="1" customHeight="1" x14ac:dyDescent="0.25"/>
    <row r="27" spans="1:21" ht="36.6" customHeight="1" x14ac:dyDescent="0.25">
      <c r="H27" s="28"/>
      <c r="I27" s="28"/>
    </row>
  </sheetData>
  <mergeCells count="73">
    <mergeCell ref="A25:F25"/>
    <mergeCell ref="J20:L20"/>
    <mergeCell ref="C20:D20"/>
    <mergeCell ref="C22:D22"/>
    <mergeCell ref="A24:D24"/>
    <mergeCell ref="J24:L24"/>
    <mergeCell ref="C21:D21"/>
    <mergeCell ref="E21:F21"/>
    <mergeCell ref="H21:I21"/>
    <mergeCell ref="J21:L21"/>
    <mergeCell ref="Q22:S22"/>
    <mergeCell ref="Q23:S23"/>
    <mergeCell ref="C23:D23"/>
    <mergeCell ref="E23:F23"/>
    <mergeCell ref="H23:I23"/>
    <mergeCell ref="J23:L23"/>
    <mergeCell ref="N23:O23"/>
    <mergeCell ref="N22:O22"/>
    <mergeCell ref="H22:I22"/>
    <mergeCell ref="J22:L22"/>
    <mergeCell ref="E22:F22"/>
    <mergeCell ref="N21:O21"/>
    <mergeCell ref="J18:L18"/>
    <mergeCell ref="N18:O18"/>
    <mergeCell ref="Q19:S19"/>
    <mergeCell ref="C19:D19"/>
    <mergeCell ref="E19:F19"/>
    <mergeCell ref="H19:I19"/>
    <mergeCell ref="J19:L19"/>
    <mergeCell ref="N19:O19"/>
    <mergeCell ref="Q20:S20"/>
    <mergeCell ref="Q21:S21"/>
    <mergeCell ref="E20:F20"/>
    <mergeCell ref="N20:O20"/>
    <mergeCell ref="H20:I20"/>
    <mergeCell ref="T14:T18"/>
    <mergeCell ref="E15:F18"/>
    <mergeCell ref="G15:I15"/>
    <mergeCell ref="J15:P15"/>
    <mergeCell ref="G16:G18"/>
    <mergeCell ref="H16:I16"/>
    <mergeCell ref="J16:P16"/>
    <mergeCell ref="H17:I18"/>
    <mergeCell ref="J17:P17"/>
    <mergeCell ref="A14:A18"/>
    <mergeCell ref="B14:B18"/>
    <mergeCell ref="C14:D18"/>
    <mergeCell ref="E14:P14"/>
    <mergeCell ref="Q14:S18"/>
    <mergeCell ref="I11:J11"/>
    <mergeCell ref="R2:T2"/>
    <mergeCell ref="A3:C3"/>
    <mergeCell ref="D3:R3"/>
    <mergeCell ref="S3:T3"/>
    <mergeCell ref="A4:T4"/>
    <mergeCell ref="L11:N11"/>
    <mergeCell ref="O11:T11"/>
    <mergeCell ref="R1:T1"/>
    <mergeCell ref="N24:O24"/>
    <mergeCell ref="H24:I24"/>
    <mergeCell ref="H27:I27"/>
    <mergeCell ref="E24:F24"/>
    <mergeCell ref="A1:Q1"/>
    <mergeCell ref="A2:Q2"/>
    <mergeCell ref="A5:T5"/>
    <mergeCell ref="A6:C6"/>
    <mergeCell ref="D6:R6"/>
    <mergeCell ref="S6:T6"/>
    <mergeCell ref="A7:T7"/>
    <mergeCell ref="A8:T8"/>
    <mergeCell ref="A9:T9"/>
    <mergeCell ref="A10:T10"/>
    <mergeCell ref="A11:H11"/>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 Ramunienė</dc:creator>
  <cp:lastModifiedBy>Roma Ramunienė</cp:lastModifiedBy>
  <dcterms:created xsi:type="dcterms:W3CDTF">2023-05-17T13:24:47Z</dcterms:created>
  <dcterms:modified xsi:type="dcterms:W3CDTF">2023-07-05T06:25:53Z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