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"/>
    </mc:Choice>
  </mc:AlternateContent>
  <xr:revisionPtr revIDLastSave="0" documentId="8_{DC495D94-FBD6-4D0C-ADC3-7CCE9CCA0D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-06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H39" i="1"/>
  <c r="G39" i="1"/>
  <c r="E33" i="1" l="1"/>
  <c r="E22" i="1"/>
  <c r="E23" i="1"/>
  <c r="E21" i="1"/>
  <c r="F39" i="1" s="1"/>
</calcChain>
</file>

<file path=xl/sharedStrings.xml><?xml version="1.0" encoding="utf-8"?>
<sst xmlns="http://schemas.openxmlformats.org/spreadsheetml/2006/main" count="91" uniqueCount="68">
  <si>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</si>
  <si>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</si>
  <si>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</si>
  <si>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</si>
  <si>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</si>
  <si>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2017-06-01</t>
  </si>
  <si>
    <t>Nr.</t>
  </si>
  <si>
    <t>07.1.1-CPVA-R-904-21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</si>
  <si>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</si>
  <si>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</si>
  <si>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</si>
  <si>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</si>
  <si>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</si>
  <si>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</si>
  <si>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</si>
  <si>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</si>
  <si>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</si>
  <si>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</si>
  <si>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</si>
  <si>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</si>
  <si>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</si>
  <si>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</si>
  <si>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</si>
  <si>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</si>
  <si>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</si>
  <si>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</si>
  <si>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</si>
  <si>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</si>
  <si>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</si>
  <si>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</si>
  <si>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</si>
  <si>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</si>
  <si>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</si>
  <si>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</si>
  <si>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</si>
  <si>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</si>
  <si>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</si>
  <si>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Kauno miesto savivaldybės administracija</t>
  </si>
  <si>
    <t>Marvelės upelio slėnio sutvarkymas, panaudojant teritorijos gamtinio karkaso ypatumus, siekiant netradicinių erdvių pritaikymo kultūros ir kt reikmėms</t>
  </si>
  <si>
    <t>PFSA 24.1 ir 24.2.1 reikalavimai įvykdyti. Pareiškėjas iki projekto paraiškos pateikimo termino įsipareigoja užtikrinti projekto parengtumą pagal PFSA 24.2.3, 24.2.4 papunkčius.</t>
  </si>
  <si>
    <t>2.</t>
  </si>
  <si>
    <t>Kompleksiškas Kauko laiptų prie Aukštaičių gatvės zonos sutvarkymas</t>
  </si>
  <si>
    <t>3.</t>
  </si>
  <si>
    <t>Apžvalgos aikštelės Aleksote rekonstravimas</t>
  </si>
  <si>
    <t>PFSA 24.1, 24.2.2 ir 24.2.3 reikalavimai įvykdyti. Pareiškėjas iki projekto paraiškos pateikimo termino įsipareigoja užtikrinti projekto parengtumą pagal PFSA 24.2.1, 24.2.4 papunkčius.</t>
  </si>
  <si>
    <t>4.</t>
  </si>
  <si>
    <t>Teritorijos prie daugiafunkcio S.Dariaus ir S.Girėno sveikatinimo, kultūros ir užimtumo centro, Sporto halės, Sporto g. ir jos prieigų sutvarkymas</t>
  </si>
  <si>
    <t>PFSA 24.1, 24.2.1, 24.2.2 ir 24.2.3 reikalavimai įvykdyti. Pareiškėjas iki projekto paraiškos pateikimo termino įsipareigoja užtikrinti projekto parengtumą pagal PFSA 24.2.4 papunkčius.</t>
  </si>
  <si>
    <t>5.</t>
  </si>
  <si>
    <t>Kompleksiškas Ąžuolyno parke esančios infrastruktūros sutvarkymas, pritaikant ją visuomenės poreikiams</t>
  </si>
  <si>
    <t>PFSA 24.1, 24.2.2 reikalavimai įvykdyti. Pareiškėjas iki projekto paraiškos pateikimo termino įsipareigoja užtikrinti projekto parengtumą pagal PFSA 24.2.1, 24.2.3 ir 24.2.4 papunkčius.</t>
  </si>
  <si>
    <t>6.</t>
  </si>
  <si>
    <t>Kauno sporto halės išvystymas į daugiafunkcį centrą visuomenės poreikiams</t>
  </si>
  <si>
    <t>PFSA 24.1. 24.2.1 ir 24.2.2 reikalavimai įvykdyti. Pareiškėjas iki projekto paraiškos pateikimo termino įsipareigoja užtikrinti projekto parengtumą pagal PFSA 24.2.3 ir 24.2.4 papunkčius.</t>
  </si>
  <si>
    <t>7.</t>
  </si>
  <si>
    <t>Buvusios Aviacijos gamyklos teritorijos konversija</t>
  </si>
  <si>
    <t>PFSA 24.1 ir 24.2.1 reikalavimai įvykdyti. Pareiškėjas iki projekto paraiškos pateikimo termino įsipareigoja užtikrinti projekto parengtumą pagal PFSA 24.2.3 ir 24.2.4 papunkčius.</t>
  </si>
  <si>
    <t>8.</t>
  </si>
  <si>
    <t>Nemuno salos išvystymas į multifunkcinį sveikatinimo ir kultūros kompleksą pritaikant jį visuomenės poreikiams</t>
  </si>
  <si>
    <t>PFSA 24.1, 24.2.1 ir 24.2.2 reikalavimai įvykdyti. Pareiškėjas iki projekto paraiškos pateikimo termino įsipareigoja užtikrinti projekto parengtumą pagal PFSA 24.2.3 ir 24.2.4 papunkčius.</t>
  </si>
  <si>
    <t>9.</t>
  </si>
  <si>
    <t>Buvusios Aviacijos gamyklos angaro konversija</t>
  </si>
  <si>
    <t>PFSA 24.1 ir 24.2.1 reikalavimai įvykdyti. Pareiškėjas iki projekto paraiškos pateikimo termino įsipareigoja užtikrinti projekto parengtumą pagal PFSA 24.2.3, 24.2.4 ir 24.2.5 papunkčius.</t>
  </si>
  <si>
    <t>IŠ VISO:</t>
  </si>
  <si>
    <t>Regionui numatytas ES struktūrinių fondų lėšų limitas:</t>
  </si>
  <si>
    <t>IŠ ES STRUKTŪRINIŲ FONDŲ LĖŠŲ SIŪLOMŲ BENDRAI FINANSUOTI KAUNO REGIONO PROJEKTŲ SĄRAŠAS</t>
  </si>
  <si>
    <t>Projektas</t>
  </si>
  <si>
    <t xml:space="preserve">PATVIRTINTA
Kauno regiono plėtros tarybos
2017 m. birželio 1 d. sprendimu Nr. 51/2S-46
(Kauno regiono plėtros tarybos 
2023 m. liepos 4 d. sprendimo Nr. 6KS-40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</si>
</sst>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8">
    <xf numFmtId="0" fontId="1" fillId="0" borderId="0" xfId="0" applyFont="1"/>
    <xf numFmtId="0" fontId="4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10" fillId="0" borderId="18" xfId="1" applyNumberFormat="1" applyFont="1" applyBorder="1" applyAlignment="1">
      <alignment vertical="top" wrapText="1" readingOrder="1"/>
    </xf>
    <xf numFmtId="164" fontId="10" fillId="0" borderId="14" xfId="1" applyNumberFormat="1" applyFont="1" applyBorder="1" applyAlignment="1">
      <alignment vertical="top" wrapText="1" readingOrder="1"/>
    </xf>
    <xf numFmtId="0" fontId="1" fillId="0" borderId="0" xfId="0" applyFont="1" applyAlignment="1">
      <alignment horizontal="left"/>
    </xf>
    <xf numFmtId="0" fontId="10" fillId="0" borderId="14" xfId="1" applyFont="1" applyBorder="1" applyAlignment="1">
      <alignment vertical="top" wrapText="1" readingOrder="1"/>
    </xf>
    <xf numFmtId="0" fontId="10" fillId="0" borderId="18" xfId="1" applyFont="1" applyBorder="1" applyAlignment="1">
      <alignment vertical="top" wrapText="1" readingOrder="1"/>
    </xf>
    <xf numFmtId="4" fontId="1" fillId="0" borderId="0" xfId="0" applyNumberFormat="1" applyFont="1" applyAlignment="1">
      <alignment horizontal="left"/>
    </xf>
    <xf numFmtId="0" fontId="10" fillId="0" borderId="19" xfId="1" applyFont="1" applyBorder="1" applyAlignment="1">
      <alignment horizontal="left" vertical="top" wrapText="1" readingOrder="1"/>
    </xf>
    <xf numFmtId="164" fontId="10" fillId="0" borderId="19" xfId="1" applyNumberFormat="1" applyFont="1" applyBorder="1" applyAlignment="1">
      <alignment horizontal="righ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15" xfId="1" applyNumberFormat="1" applyFont="1" applyBorder="1" applyAlignment="1">
      <alignment horizontal="right" vertical="top" wrapText="1" readingOrder="1"/>
    </xf>
    <xf numFmtId="164" fontId="10" fillId="0" borderId="16" xfId="1" applyNumberFormat="1" applyFont="1" applyBorder="1" applyAlignment="1">
      <alignment horizontal="right" vertical="top" wrapText="1" readingOrder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166" fontId="10" fillId="0" borderId="14" xfId="1" applyNumberFormat="1" applyFont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10" fillId="0" borderId="14" xfId="1" applyFont="1" applyBorder="1" applyAlignment="1">
      <alignment vertical="top" wrapText="1" readingOrder="1"/>
    </xf>
    <xf numFmtId="164" fontId="10" fillId="0" borderId="14" xfId="1" applyNumberFormat="1" applyFont="1" applyBorder="1" applyAlignment="1">
      <alignment vertical="top" wrapText="1" readingOrder="1"/>
    </xf>
    <xf numFmtId="0" fontId="14" fillId="0" borderId="19" xfId="1" applyFont="1" applyBorder="1" applyAlignment="1">
      <alignment horizontal="right" vertical="top" wrapText="1"/>
    </xf>
    <xf numFmtId="164" fontId="10" fillId="0" borderId="29" xfId="1" applyNumberFormat="1" applyFont="1" applyBorder="1" applyAlignment="1">
      <alignment horizontal="right" vertical="top" wrapText="1" readingOrder="1"/>
    </xf>
    <xf numFmtId="164" fontId="10" fillId="0" borderId="9" xfId="1" applyNumberFormat="1" applyFont="1" applyBorder="1" applyAlignment="1">
      <alignment horizontal="righ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vertical="top" wrapText="1" readingOrder="1"/>
    </xf>
    <xf numFmtId="0" fontId="4" fillId="0" borderId="3" xfId="1" applyFont="1" applyBorder="1" applyAlignment="1">
      <alignment vertical="top" wrapText="1"/>
    </xf>
    <xf numFmtId="164" fontId="10" fillId="0" borderId="18" xfId="1" applyNumberFormat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4" fillId="0" borderId="6" xfId="1" applyFont="1" applyBorder="1" applyAlignment="1">
      <alignment vertical="top" wrapText="1"/>
    </xf>
    <xf numFmtId="0" fontId="10" fillId="0" borderId="2" xfId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8" xfId="1" applyFont="1" applyFill="1" applyBorder="1" applyAlignment="1">
      <alignment vertical="top" wrapText="1"/>
    </xf>
    <xf numFmtId="0" fontId="4" fillId="0" borderId="0" xfId="0" applyFont="1"/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0" fillId="0" borderId="7" xfId="1" applyNumberFormat="1" applyFont="1" applyBorder="1" applyAlignment="1">
      <alignment horizontal="right" vertical="top" wrapText="1" readingOrder="1"/>
    </xf>
    <xf numFmtId="164" fontId="10" fillId="0" borderId="14" xfId="1" applyNumberFormat="1" applyFont="1" applyBorder="1" applyAlignment="1">
      <alignment horizontal="right" vertical="top" wrapText="1" readingOrder="1"/>
    </xf>
    <xf numFmtId="165" fontId="10" fillId="0" borderId="17" xfId="1" applyNumberFormat="1" applyFont="1" applyBorder="1" applyAlignment="1">
      <alignment horizontal="right" vertical="top" wrapText="1" readingOrder="1"/>
    </xf>
    <xf numFmtId="165" fontId="10" fillId="0" borderId="6" xfId="1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5" fontId="10" fillId="0" borderId="8" xfId="1" applyNumberFormat="1" applyFont="1" applyBorder="1" applyAlignment="1">
      <alignment horizontal="right" vertical="top" wrapText="1" readingOrder="1"/>
    </xf>
    <xf numFmtId="165" fontId="10" fillId="0" borderId="0" xfId="1" applyNumberFormat="1" applyFont="1" applyAlignment="1">
      <alignment horizontal="right" vertical="top" wrapText="1" readingOrder="1"/>
    </xf>
    <xf numFmtId="165" fontId="10" fillId="0" borderId="9" xfId="1" applyNumberFormat="1" applyFont="1" applyBorder="1" applyAlignment="1">
      <alignment horizontal="right" vertical="top" wrapText="1" readingOrder="1"/>
    </xf>
    <xf numFmtId="165" fontId="10" fillId="0" borderId="15" xfId="1" applyNumberFormat="1" applyFont="1" applyBorder="1" applyAlignment="1">
      <alignment horizontal="right" vertical="top" wrapText="1" readingOrder="1"/>
    </xf>
    <xf numFmtId="165" fontId="10" fillId="0" borderId="1" xfId="1" applyNumberFormat="1" applyFont="1" applyBorder="1" applyAlignment="1">
      <alignment horizontal="right" vertical="top" wrapText="1" readingOrder="1"/>
    </xf>
    <xf numFmtId="165" fontId="10" fillId="0" borderId="16" xfId="1" applyNumberFormat="1" applyFont="1" applyBorder="1" applyAlignment="1">
      <alignment horizontal="right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13" fillId="0" borderId="0" xfId="0" applyFont="1"/>
    <xf numFmtId="0" fontId="7" fillId="0" borderId="1" xfId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10" fillId="0" borderId="18" xfId="1" applyFont="1" applyBorder="1" applyAlignment="1">
      <alignment horizontal="right" vertical="top" wrapText="1" readingOrder="1"/>
    </xf>
    <xf numFmtId="0" fontId="10" fillId="0" borderId="7" xfId="1" applyFont="1" applyBorder="1" applyAlignment="1">
      <alignment horizontal="right" vertical="top" wrapText="1" readingOrder="1"/>
    </xf>
    <xf numFmtId="0" fontId="10" fillId="0" borderId="14" xfId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15" xfId="1" applyFont="1" applyBorder="1" applyAlignment="1">
      <alignment horizontal="left" vertical="top" wrapText="1" readingOrder="1"/>
    </xf>
    <xf numFmtId="164" fontId="10" fillId="0" borderId="8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horizontal="center" vertical="top" wrapText="1" readingOrder="1"/>
    </xf>
    <xf numFmtId="0" fontId="10" fillId="0" borderId="14" xfId="1" applyFont="1" applyBorder="1" applyAlignment="1">
      <alignment horizontal="center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164" fontId="10" fillId="0" borderId="6" xfId="1" applyNumberFormat="1" applyFont="1" applyBorder="1" applyAlignment="1">
      <alignment horizontal="right" vertical="top" wrapText="1" readingOrder="1"/>
    </xf>
    <xf numFmtId="164" fontId="10" fillId="0" borderId="31" xfId="1" applyNumberFormat="1" applyFont="1" applyBorder="1" applyAlignment="1">
      <alignment horizontal="right" vertical="top" wrapText="1" readingOrder="1"/>
    </xf>
    <xf numFmtId="164" fontId="10" fillId="0" borderId="20" xfId="1" applyNumberFormat="1" applyFont="1" applyBorder="1" applyAlignment="1">
      <alignment horizontal="righ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164" fontId="10" fillId="0" borderId="32" xfId="1" applyNumberFormat="1" applyFont="1" applyBorder="1" applyAlignment="1">
      <alignment horizontal="right" vertical="top" wrapText="1" readingOrder="1"/>
    </xf>
    <xf numFmtId="164" fontId="10" fillId="0" borderId="33" xfId="1" applyNumberFormat="1" applyFont="1" applyBorder="1" applyAlignment="1">
      <alignment horizontal="right"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10" fillId="0" borderId="18" xfId="1" applyFont="1" applyBorder="1" applyAlignment="1">
      <alignment horizontal="left" vertical="top" wrapText="1" readingOrder="1"/>
    </xf>
    <xf numFmtId="0" fontId="10" fillId="0" borderId="7" xfId="1" applyFont="1" applyBorder="1" applyAlignment="1">
      <alignment horizontal="left" vertical="top" wrapText="1" readingOrder="1"/>
    </xf>
    <xf numFmtId="0" fontId="10" fillId="0" borderId="14" xfId="1" applyFont="1" applyBorder="1" applyAlignment="1">
      <alignment horizontal="left" vertical="top" wrapText="1" readingOrder="1"/>
    </xf>
    <xf numFmtId="164" fontId="10" fillId="0" borderId="0" xfId="1" applyNumberFormat="1" applyFont="1" applyAlignment="1">
      <alignment horizontal="right" vertical="top" wrapText="1" readingOrder="1"/>
    </xf>
    <xf numFmtId="164" fontId="10" fillId="0" borderId="1" xfId="1" applyNumberFormat="1" applyFont="1" applyBorder="1" applyAlignment="1">
      <alignment horizontal="right" vertical="top" wrapText="1" readingOrder="1"/>
    </xf>
    <xf numFmtId="0" fontId="14" fillId="0" borderId="17" xfId="1" applyFont="1" applyBorder="1" applyAlignment="1">
      <alignment horizontal="right" vertical="top" wrapText="1"/>
    </xf>
    <xf numFmtId="0" fontId="14" fillId="0" borderId="3" xfId="1" applyFont="1" applyBorder="1" applyAlignment="1">
      <alignment horizontal="right" vertical="top" wrapText="1"/>
    </xf>
    <xf numFmtId="0" fontId="14" fillId="0" borderId="8" xfId="1" applyFont="1" applyBorder="1" applyAlignment="1">
      <alignment horizontal="right" vertical="top" wrapText="1"/>
    </xf>
    <xf numFmtId="0" fontId="14" fillId="0" borderId="9" xfId="1" applyFont="1" applyBorder="1" applyAlignment="1">
      <alignment horizontal="right" vertical="top" wrapText="1"/>
    </xf>
    <xf numFmtId="0" fontId="14" fillId="0" borderId="15" xfId="1" applyFont="1" applyBorder="1" applyAlignment="1">
      <alignment horizontal="right" vertical="top" wrapText="1"/>
    </xf>
    <xf numFmtId="0" fontId="14" fillId="0" borderId="16" xfId="1" applyFont="1" applyBorder="1" applyAlignment="1">
      <alignment horizontal="right" vertical="top" wrapText="1"/>
    </xf>
    <xf numFmtId="0" fontId="10" fillId="0" borderId="29" xfId="1" applyFont="1" applyBorder="1" applyAlignment="1">
      <alignment horizontal="right" vertical="top" wrapText="1" readingOrder="1"/>
    </xf>
    <xf numFmtId="0" fontId="10" fillId="0" borderId="30" xfId="1" applyFont="1" applyBorder="1" applyAlignment="1">
      <alignment horizontal="right" vertical="top" wrapText="1" readingOrder="1"/>
    </xf>
    <xf numFmtId="0" fontId="10" fillId="0" borderId="3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4" fillId="0" borderId="37" xfId="1" applyFont="1" applyBorder="1" applyAlignment="1">
      <alignment horizontal="right" vertical="top" wrapText="1"/>
    </xf>
    <xf numFmtId="0" fontId="14" fillId="0" borderId="35" xfId="1" applyFont="1" applyBorder="1" applyAlignment="1">
      <alignment horizontal="right" vertical="top" wrapText="1"/>
    </xf>
    <xf numFmtId="164" fontId="10" fillId="0" borderId="38" xfId="1" applyNumberFormat="1" applyFont="1" applyBorder="1" applyAlignment="1">
      <alignment horizontal="right" vertical="top" wrapText="1" readingOrder="1"/>
    </xf>
    <xf numFmtId="164" fontId="10" fillId="0" borderId="39" xfId="1" applyNumberFormat="1" applyFont="1" applyBorder="1" applyAlignment="1">
      <alignment horizontal="right" vertical="top" wrapText="1" readingOrder="1"/>
    </xf>
    <xf numFmtId="164" fontId="10" fillId="0" borderId="40" xfId="1" applyNumberFormat="1" applyFont="1" applyBorder="1" applyAlignment="1">
      <alignment horizontal="right" vertical="top" wrapText="1" readingOrder="1"/>
    </xf>
    <xf numFmtId="0" fontId="10" fillId="0" borderId="21" xfId="1" applyFont="1" applyBorder="1" applyAlignment="1">
      <alignment horizontal="left" vertical="top" wrapText="1" readingOrder="1"/>
    </xf>
    <xf numFmtId="0" fontId="10" fillId="0" borderId="22" xfId="1" applyFont="1" applyBorder="1" applyAlignment="1">
      <alignment horizontal="left" vertical="top" wrapText="1" readingOrder="1"/>
    </xf>
    <xf numFmtId="0" fontId="10" fillId="0" borderId="23" xfId="1" applyFont="1" applyBorder="1" applyAlignment="1">
      <alignment horizontal="left" vertical="top" wrapText="1" readingOrder="1"/>
    </xf>
    <xf numFmtId="0" fontId="10" fillId="0" borderId="24" xfId="1" applyFont="1" applyBorder="1" applyAlignment="1">
      <alignment horizontal="left" vertical="top" wrapText="1" readingOrder="1"/>
    </xf>
    <xf numFmtId="0" fontId="10" fillId="0" borderId="25" xfId="1" applyFont="1" applyBorder="1" applyAlignment="1">
      <alignment horizontal="left" vertical="top" wrapText="1" readingOrder="1"/>
    </xf>
    <xf numFmtId="0" fontId="10" fillId="0" borderId="26" xfId="1" applyFont="1" applyBorder="1" applyAlignment="1">
      <alignment horizontal="left" vertical="top" wrapText="1" readingOrder="1"/>
    </xf>
    <xf numFmtId="0" fontId="10" fillId="0" borderId="27" xfId="1" applyFont="1" applyBorder="1" applyAlignment="1">
      <alignment horizontal="left" vertical="top" wrapText="1" readingOrder="1"/>
    </xf>
    <xf numFmtId="165" fontId="10" fillId="0" borderId="21" xfId="1" applyNumberFormat="1" applyFont="1" applyBorder="1" applyAlignment="1">
      <alignment horizontal="right" vertical="top" wrapText="1" readingOrder="1"/>
    </xf>
    <xf numFmtId="165" fontId="10" fillId="0" borderId="28" xfId="1" applyNumberFormat="1" applyFont="1" applyBorder="1" applyAlignment="1">
      <alignment horizontal="right" vertical="top" wrapText="1" readingOrder="1"/>
    </xf>
    <xf numFmtId="165" fontId="10" fillId="0" borderId="22" xfId="1" applyNumberFormat="1" applyFont="1" applyBorder="1" applyAlignment="1">
      <alignment horizontal="right" vertical="top" wrapText="1" readingOrder="1"/>
    </xf>
    <xf numFmtId="165" fontId="10" fillId="0" borderId="23" xfId="1" applyNumberFormat="1" applyFont="1" applyBorder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165" fontId="10" fillId="0" borderId="24" xfId="1" applyNumberFormat="1" applyFont="1" applyBorder="1" applyAlignment="1">
      <alignment horizontal="right" vertical="top" wrapText="1" readingOrder="1"/>
    </xf>
    <xf numFmtId="164" fontId="15" fillId="0" borderId="29" xfId="1" applyNumberFormat="1" applyFont="1" applyBorder="1" applyAlignment="1">
      <alignment horizontal="right" vertical="top" wrapText="1" readingOrder="1"/>
    </xf>
    <xf numFmtId="164" fontId="15" fillId="0" borderId="30" xfId="1" applyNumberFormat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22" xfId="1" applyNumberFormat="1" applyFont="1" applyBorder="1" applyAlignment="1">
      <alignment horizontal="right" vertical="top" wrapText="1" readingOrder="1"/>
    </xf>
    <xf numFmtId="164" fontId="11" fillId="0" borderId="23" xfId="1" applyNumberFormat="1" applyFont="1" applyBorder="1" applyAlignment="1">
      <alignment horizontal="right" vertical="top" wrapText="1" readingOrder="1"/>
    </xf>
    <xf numFmtId="164" fontId="11" fillId="0" borderId="24" xfId="1" applyNumberFormat="1" applyFont="1" applyBorder="1" applyAlignment="1">
      <alignment horizontal="right" vertical="top" wrapText="1" readingOrder="1"/>
    </xf>
    <xf numFmtId="164" fontId="11" fillId="0" borderId="29" xfId="1" applyNumberFormat="1" applyFont="1" applyBorder="1" applyAlignment="1">
      <alignment horizontal="right" vertical="top" wrapText="1" readingOrder="1"/>
    </xf>
    <xf numFmtId="164" fontId="11" fillId="0" borderId="30" xfId="1" applyNumberFormat="1" applyFont="1" applyBorder="1" applyAlignment="1">
      <alignment horizontal="right" vertical="top" wrapText="1" readingOrder="1"/>
    </xf>
    <xf numFmtId="164" fontId="11" fillId="0" borderId="28" xfId="1" applyNumberFormat="1" applyFont="1" applyBorder="1" applyAlignment="1">
      <alignment horizontal="right" vertical="top" wrapText="1" readingOrder="1"/>
    </xf>
    <xf numFmtId="164" fontId="11" fillId="0" borderId="20" xfId="1" applyNumberFormat="1" applyFont="1" applyBorder="1" applyAlignment="1">
      <alignment horizontal="right" vertical="top" wrapText="1" readingOrder="1"/>
    </xf>
    <xf numFmtId="0" fontId="11" fillId="0" borderId="21" xfId="1" applyFont="1" applyBorder="1" applyAlignment="1">
      <alignment horizontal="center" vertical="top" wrapText="1" readingOrder="1"/>
    </xf>
    <xf numFmtId="0" fontId="11" fillId="0" borderId="28" xfId="1" applyFont="1" applyBorder="1" applyAlignment="1">
      <alignment horizontal="center" vertical="top" wrapText="1" readingOrder="1"/>
    </xf>
    <xf numFmtId="0" fontId="11" fillId="0" borderId="41" xfId="1" applyFont="1" applyBorder="1" applyAlignment="1">
      <alignment horizontal="center" vertical="top" wrapText="1" readingOrder="1"/>
    </xf>
    <xf numFmtId="0" fontId="11" fillId="0" borderId="36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11" fillId="0" borderId="16" xfId="1" applyFont="1" applyBorder="1" applyAlignment="1">
      <alignment horizontal="center" vertical="top" wrapText="1" readingOrder="1"/>
    </xf>
    <xf numFmtId="0" fontId="11" fillId="0" borderId="8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0" fontId="11" fillId="0" borderId="34" xfId="1" applyFont="1" applyBorder="1" applyAlignment="1">
      <alignment horizontal="right" vertical="top" wrapText="1" readingOrder="1"/>
    </xf>
    <xf numFmtId="0" fontId="11" fillId="0" borderId="15" xfId="1" applyFont="1" applyBorder="1" applyAlignment="1">
      <alignment horizontal="right" vertical="top" wrapText="1" readingOrder="1"/>
    </xf>
    <xf numFmtId="0" fontId="11" fillId="0" borderId="1" xfId="1" applyFont="1" applyBorder="1" applyAlignment="1">
      <alignment horizontal="right" vertical="top" wrapText="1" readingOrder="1"/>
    </xf>
    <xf numFmtId="0" fontId="11" fillId="0" borderId="42" xfId="1" applyFont="1" applyBorder="1" applyAlignment="1">
      <alignment horizontal="right" vertical="top" wrapText="1" readingOrder="1"/>
    </xf>
  </cellXfs>
  <cellStyles count="3">
    <cellStyle name="Įprastas" xfId="0" builtinId="0"/>
    <cellStyle name="Normal 2" xfId="1" xr:uid="{00000000-0005-0000-0000-000002000000}"/>
    <cellStyle name="Normal 3" xfId="2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showGridLines="0" tabSelected="1" view="pageBreakPreview" zoomScaleNormal="100" zoomScaleSheetLayoutView="100" workbookViewId="0">
      <selection activeCell="L12" sqref="L12:N1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5" customWidth="1"/>
    <col min="5" max="5" width="0.6640625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20.88671875" customWidth="1"/>
  </cols>
  <sheetData>
    <row r="1" spans="1:20" ht="20.399999999999999" customHeight="1" x14ac:dyDescent="0.3">
      <c r="R1" s="21" t="s">
        <v>66</v>
      </c>
      <c r="S1" s="22"/>
      <c r="T1" s="22"/>
    </row>
    <row r="2" spans="1:20" ht="62.25" customHeight="1" x14ac:dyDescent="0.3">
      <c r="A2" s="67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70" t="s">
        <v>67</v>
      </c>
      <c r="S2" s="71"/>
      <c r="T2" s="71"/>
    </row>
    <row r="3" spans="1:20" ht="17.100000000000001" customHeight="1" x14ac:dyDescent="0.3">
      <c r="A3" s="67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70" t="s">
        <v>0</v>
      </c>
      <c r="S3" s="44"/>
      <c r="T3" s="44"/>
    </row>
    <row r="4" spans="1:20" ht="17.100000000000001" customHeight="1" x14ac:dyDescent="0.3">
      <c r="A4" s="68" t="s">
        <v>0</v>
      </c>
      <c r="B4" s="44"/>
      <c r="C4" s="44"/>
      <c r="D4" s="72" t="s">
        <v>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68" t="s">
        <v>0</v>
      </c>
      <c r="T4" s="44"/>
    </row>
    <row r="5" spans="1:20" ht="17.100000000000001" customHeight="1" x14ac:dyDescent="0.3">
      <c r="A5" s="66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7.100000000000001" customHeight="1" x14ac:dyDescent="0.3">
      <c r="A6" s="67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17.100000000000001" customHeight="1" x14ac:dyDescent="0.3">
      <c r="A7" s="68" t="s">
        <v>0</v>
      </c>
      <c r="B7" s="44"/>
      <c r="C7" s="44"/>
      <c r="D7" s="69" t="s">
        <v>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68" t="s">
        <v>0</v>
      </c>
      <c r="T7" s="44"/>
    </row>
    <row r="8" spans="1:20" ht="17.100000000000001" customHeight="1" x14ac:dyDescent="0.3">
      <c r="A8" s="66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customHeight="1" x14ac:dyDescent="0.3">
      <c r="A9" s="73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customHeight="1" x14ac:dyDescent="0.3">
      <c r="A10" s="74" t="s">
        <v>65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7.100000000000001" customHeight="1" x14ac:dyDescent="0.3">
      <c r="A11" s="75" t="s">
        <v>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x14ac:dyDescent="0.3">
      <c r="A12" s="68" t="s">
        <v>0</v>
      </c>
      <c r="B12" s="44"/>
      <c r="C12" s="44"/>
      <c r="D12" s="44"/>
      <c r="E12" s="44"/>
      <c r="F12" s="44"/>
      <c r="G12" s="44"/>
      <c r="H12" s="44"/>
      <c r="I12" s="92" t="s">
        <v>5</v>
      </c>
      <c r="J12" s="27"/>
      <c r="K12" s="2" t="s">
        <v>6</v>
      </c>
      <c r="L12" s="92" t="s">
        <v>7</v>
      </c>
      <c r="M12" s="27"/>
      <c r="N12" s="27"/>
      <c r="O12" s="68" t="s">
        <v>0</v>
      </c>
      <c r="P12" s="44"/>
      <c r="Q12" s="44"/>
      <c r="R12" s="44"/>
      <c r="S12" s="44"/>
      <c r="T12" s="44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42" t="s">
        <v>8</v>
      </c>
      <c r="B15" s="42" t="s">
        <v>9</v>
      </c>
      <c r="C15" s="42" t="s">
        <v>10</v>
      </c>
      <c r="D15" s="36"/>
      <c r="E15" s="42" t="s">
        <v>11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8"/>
      <c r="Q15" s="42" t="s">
        <v>12</v>
      </c>
      <c r="R15" s="39"/>
      <c r="S15" s="36"/>
      <c r="T15" s="42" t="s">
        <v>13</v>
      </c>
    </row>
    <row r="16" spans="1:20" ht="20.399999999999999" customHeight="1" x14ac:dyDescent="0.3">
      <c r="A16" s="60"/>
      <c r="B16" s="60"/>
      <c r="C16" s="43"/>
      <c r="D16" s="45"/>
      <c r="E16" s="42" t="s">
        <v>14</v>
      </c>
      <c r="F16" s="36"/>
      <c r="G16" s="42" t="s">
        <v>15</v>
      </c>
      <c r="H16" s="24"/>
      <c r="I16" s="28"/>
      <c r="J16" s="59" t="s">
        <v>16</v>
      </c>
      <c r="K16" s="44"/>
      <c r="L16" s="44"/>
      <c r="M16" s="44"/>
      <c r="N16" s="44"/>
      <c r="O16" s="44"/>
      <c r="P16" s="44"/>
      <c r="Q16" s="43"/>
      <c r="R16" s="44"/>
      <c r="S16" s="45"/>
      <c r="T16" s="60"/>
    </row>
    <row r="17" spans="1:21" ht="16.350000000000001" customHeight="1" x14ac:dyDescent="0.3">
      <c r="A17" s="60"/>
      <c r="B17" s="60"/>
      <c r="C17" s="43"/>
      <c r="D17" s="45"/>
      <c r="E17" s="43"/>
      <c r="F17" s="45"/>
      <c r="G17" s="42" t="s">
        <v>17</v>
      </c>
      <c r="H17" s="62" t="s">
        <v>0</v>
      </c>
      <c r="I17" s="24"/>
      <c r="J17" s="63" t="s">
        <v>18</v>
      </c>
      <c r="K17" s="64"/>
      <c r="L17" s="64"/>
      <c r="M17" s="64"/>
      <c r="N17" s="64"/>
      <c r="O17" s="64"/>
      <c r="P17" s="65"/>
      <c r="Q17" s="43"/>
      <c r="R17" s="44"/>
      <c r="S17" s="45"/>
      <c r="T17" s="60"/>
    </row>
    <row r="18" spans="1:21" ht="17.100000000000001" customHeight="1" x14ac:dyDescent="0.3">
      <c r="A18" s="60"/>
      <c r="B18" s="60"/>
      <c r="C18" s="43"/>
      <c r="D18" s="45"/>
      <c r="E18" s="43"/>
      <c r="F18" s="45"/>
      <c r="G18" s="60"/>
      <c r="H18" s="42" t="s">
        <v>19</v>
      </c>
      <c r="I18" s="36"/>
      <c r="J18" s="42" t="s">
        <v>20</v>
      </c>
      <c r="K18" s="24"/>
      <c r="L18" s="24"/>
      <c r="M18" s="24"/>
      <c r="N18" s="24"/>
      <c r="O18" s="24"/>
      <c r="P18" s="28"/>
      <c r="Q18" s="43"/>
      <c r="R18" s="44"/>
      <c r="S18" s="45"/>
      <c r="T18" s="60"/>
    </row>
    <row r="19" spans="1:21" ht="50.1" customHeight="1" x14ac:dyDescent="0.3">
      <c r="A19" s="61"/>
      <c r="B19" s="61"/>
      <c r="C19" s="46"/>
      <c r="D19" s="25"/>
      <c r="E19" s="46"/>
      <c r="F19" s="25"/>
      <c r="G19" s="61"/>
      <c r="H19" s="46"/>
      <c r="I19" s="25"/>
      <c r="J19" s="42" t="s">
        <v>19</v>
      </c>
      <c r="K19" s="24"/>
      <c r="L19" s="28"/>
      <c r="M19" s="3" t="s">
        <v>21</v>
      </c>
      <c r="N19" s="42" t="s">
        <v>22</v>
      </c>
      <c r="O19" s="28"/>
      <c r="P19" s="3" t="s">
        <v>23</v>
      </c>
      <c r="Q19" s="46"/>
      <c r="R19" s="27"/>
      <c r="S19" s="25"/>
      <c r="T19" s="61"/>
    </row>
    <row r="20" spans="1:21" x14ac:dyDescent="0.3">
      <c r="A20" s="4" t="s">
        <v>24</v>
      </c>
      <c r="B20" s="4" t="s">
        <v>25</v>
      </c>
      <c r="C20" s="41" t="s">
        <v>26</v>
      </c>
      <c r="D20" s="28"/>
      <c r="E20" s="41" t="s">
        <v>27</v>
      </c>
      <c r="F20" s="28"/>
      <c r="G20" s="4" t="s">
        <v>28</v>
      </c>
      <c r="H20" s="41" t="s">
        <v>29</v>
      </c>
      <c r="I20" s="28"/>
      <c r="J20" s="41" t="s">
        <v>30</v>
      </c>
      <c r="K20" s="24"/>
      <c r="L20" s="28"/>
      <c r="M20" s="4" t="s">
        <v>31</v>
      </c>
      <c r="N20" s="41" t="s">
        <v>32</v>
      </c>
      <c r="O20" s="28"/>
      <c r="P20" s="4" t="s">
        <v>33</v>
      </c>
      <c r="Q20" s="41" t="s">
        <v>34</v>
      </c>
      <c r="R20" s="24"/>
      <c r="S20" s="28"/>
      <c r="T20" s="4" t="s">
        <v>35</v>
      </c>
    </row>
    <row r="21" spans="1:21" ht="66.599999999999994" customHeight="1" x14ac:dyDescent="0.3">
      <c r="A21" s="5" t="s">
        <v>36</v>
      </c>
      <c r="B21" s="5" t="s">
        <v>37</v>
      </c>
      <c r="C21" s="40" t="s">
        <v>38</v>
      </c>
      <c r="D21" s="28"/>
      <c r="E21" s="38">
        <f>G21+H21+J21+M21+N21+P21</f>
        <v>226207.15999999997</v>
      </c>
      <c r="F21" s="28"/>
      <c r="G21" s="6">
        <v>192276.08</v>
      </c>
      <c r="H21" s="38">
        <v>16965.53</v>
      </c>
      <c r="I21" s="28"/>
      <c r="J21" s="38">
        <v>0</v>
      </c>
      <c r="K21" s="24"/>
      <c r="L21" s="28"/>
      <c r="M21" s="6">
        <v>16965.55</v>
      </c>
      <c r="N21" s="38">
        <v>0</v>
      </c>
      <c r="O21" s="28"/>
      <c r="P21" s="6">
        <v>0</v>
      </c>
      <c r="Q21" s="34">
        <v>42947</v>
      </c>
      <c r="R21" s="24"/>
      <c r="S21" s="28"/>
      <c r="T21" s="7" t="s">
        <v>39</v>
      </c>
    </row>
    <row r="22" spans="1:21" ht="36.75" customHeight="1" x14ac:dyDescent="0.3">
      <c r="A22" s="5" t="s">
        <v>40</v>
      </c>
      <c r="B22" s="13" t="s">
        <v>37</v>
      </c>
      <c r="C22" s="35" t="s">
        <v>41</v>
      </c>
      <c r="D22" s="36"/>
      <c r="E22" s="37">
        <f t="shared" ref="E22:E23" si="0">G22+H22+J22+M22+N22+P22</f>
        <v>1400717.1800000002</v>
      </c>
      <c r="F22" s="36"/>
      <c r="G22" s="9">
        <v>1190609.25</v>
      </c>
      <c r="H22" s="38">
        <v>105053.81</v>
      </c>
      <c r="I22" s="28"/>
      <c r="J22" s="37">
        <v>0</v>
      </c>
      <c r="K22" s="39"/>
      <c r="L22" s="36"/>
      <c r="M22" s="6">
        <v>105054.12</v>
      </c>
      <c r="N22" s="38">
        <v>0</v>
      </c>
      <c r="O22" s="28"/>
      <c r="P22" s="6">
        <v>0</v>
      </c>
      <c r="Q22" s="34">
        <v>43023</v>
      </c>
      <c r="R22" s="24"/>
      <c r="S22" s="28"/>
      <c r="T22" s="7" t="s">
        <v>0</v>
      </c>
    </row>
    <row r="23" spans="1:21" ht="19.2" customHeight="1" x14ac:dyDescent="0.3">
      <c r="A23" s="79" t="s">
        <v>42</v>
      </c>
      <c r="B23" s="15" t="s">
        <v>37</v>
      </c>
      <c r="C23" s="15" t="s">
        <v>43</v>
      </c>
      <c r="D23" s="15"/>
      <c r="E23" s="16">
        <f t="shared" si="0"/>
        <v>1011471.95</v>
      </c>
      <c r="F23" s="16"/>
      <c r="G23" s="85">
        <v>851000.29</v>
      </c>
      <c r="H23" s="86">
        <v>50058.85</v>
      </c>
      <c r="I23" s="87"/>
      <c r="J23" s="16">
        <v>0</v>
      </c>
      <c r="K23" s="16"/>
      <c r="L23" s="16"/>
      <c r="M23" s="90">
        <v>110412.81</v>
      </c>
      <c r="N23" s="17">
        <v>0</v>
      </c>
      <c r="O23" s="18"/>
      <c r="P23" s="47">
        <v>0</v>
      </c>
      <c r="Q23" s="50">
        <v>43008</v>
      </c>
      <c r="R23" s="51"/>
      <c r="S23" s="52"/>
      <c r="T23" s="83" t="s">
        <v>44</v>
      </c>
      <c r="U23" s="11"/>
    </row>
    <row r="24" spans="1:21" ht="56.4" customHeight="1" x14ac:dyDescent="0.3">
      <c r="A24" s="81"/>
      <c r="B24" s="15"/>
      <c r="C24" s="15"/>
      <c r="D24" s="15"/>
      <c r="E24" s="16"/>
      <c r="F24" s="16"/>
      <c r="G24" s="85"/>
      <c r="H24" s="88"/>
      <c r="I24" s="89"/>
      <c r="J24" s="16"/>
      <c r="K24" s="16"/>
      <c r="L24" s="16"/>
      <c r="M24" s="91"/>
      <c r="N24" s="19"/>
      <c r="O24" s="20"/>
      <c r="P24" s="49"/>
      <c r="Q24" s="56"/>
      <c r="R24" s="57"/>
      <c r="S24" s="58"/>
      <c r="T24" s="84"/>
      <c r="U24" s="8"/>
    </row>
    <row r="25" spans="1:21" ht="15.6" customHeight="1" x14ac:dyDescent="0.3">
      <c r="A25" s="79" t="s">
        <v>45</v>
      </c>
      <c r="B25" s="15" t="s">
        <v>37</v>
      </c>
      <c r="C25" s="15" t="s">
        <v>46</v>
      </c>
      <c r="D25" s="15"/>
      <c r="E25" s="31">
        <v>6323702.1799999997</v>
      </c>
      <c r="F25" s="31"/>
      <c r="G25" s="16">
        <v>5375146.8499999996</v>
      </c>
      <c r="H25" s="16">
        <v>474277.65</v>
      </c>
      <c r="I25" s="16"/>
      <c r="J25" s="16">
        <v>0</v>
      </c>
      <c r="K25" s="16"/>
      <c r="L25" s="16"/>
      <c r="M25" s="18">
        <v>474277.68</v>
      </c>
      <c r="N25" s="17">
        <v>0</v>
      </c>
      <c r="O25" s="18"/>
      <c r="P25" s="47">
        <v>0</v>
      </c>
      <c r="Q25" s="50">
        <v>43464</v>
      </c>
      <c r="R25" s="51"/>
      <c r="S25" s="52"/>
      <c r="T25" s="76" t="s">
        <v>47</v>
      </c>
      <c r="U25" s="11"/>
    </row>
    <row r="26" spans="1:21" ht="18" customHeight="1" x14ac:dyDescent="0.3">
      <c r="A26" s="80"/>
      <c r="B26" s="15"/>
      <c r="C26" s="15"/>
      <c r="D26" s="15"/>
      <c r="E26" s="31"/>
      <c r="F26" s="31"/>
      <c r="G26" s="16"/>
      <c r="H26" s="16"/>
      <c r="I26" s="16"/>
      <c r="J26" s="16"/>
      <c r="K26" s="16"/>
      <c r="L26" s="16"/>
      <c r="M26" s="33"/>
      <c r="N26" s="82"/>
      <c r="O26" s="33"/>
      <c r="P26" s="48"/>
      <c r="Q26" s="53"/>
      <c r="R26" s="54"/>
      <c r="S26" s="55"/>
      <c r="T26" s="77"/>
      <c r="U26" s="14"/>
    </row>
    <row r="27" spans="1:21" ht="26.4" customHeight="1" x14ac:dyDescent="0.3">
      <c r="A27" s="81"/>
      <c r="B27" s="15"/>
      <c r="C27" s="15"/>
      <c r="D27" s="15"/>
      <c r="E27" s="31"/>
      <c r="F27" s="31"/>
      <c r="G27" s="16"/>
      <c r="H27" s="32"/>
      <c r="I27" s="32"/>
      <c r="J27" s="32"/>
      <c r="K27" s="32"/>
      <c r="L27" s="32"/>
      <c r="M27" s="33"/>
      <c r="N27" s="19"/>
      <c r="O27" s="20"/>
      <c r="P27" s="49"/>
      <c r="Q27" s="56"/>
      <c r="R27" s="57"/>
      <c r="S27" s="58"/>
      <c r="T27" s="78"/>
      <c r="U27" s="14"/>
    </row>
    <row r="28" spans="1:21" ht="18.600000000000001" customHeight="1" x14ac:dyDescent="0.3">
      <c r="A28" s="79" t="s">
        <v>48</v>
      </c>
      <c r="B28" s="15" t="s">
        <v>37</v>
      </c>
      <c r="C28" s="15" t="s">
        <v>49</v>
      </c>
      <c r="D28" s="15"/>
      <c r="E28" s="16">
        <v>5308596.09</v>
      </c>
      <c r="F28" s="16"/>
      <c r="G28" s="16">
        <v>4512306.6500000004</v>
      </c>
      <c r="H28" s="16">
        <v>398144.7</v>
      </c>
      <c r="I28" s="16"/>
      <c r="J28" s="16">
        <v>0</v>
      </c>
      <c r="K28" s="16"/>
      <c r="L28" s="16"/>
      <c r="M28" s="16">
        <v>398144.74</v>
      </c>
      <c r="N28" s="86">
        <v>0</v>
      </c>
      <c r="O28" s="18"/>
      <c r="P28" s="47">
        <v>0</v>
      </c>
      <c r="Q28" s="50">
        <v>43769</v>
      </c>
      <c r="R28" s="51"/>
      <c r="S28" s="52"/>
      <c r="T28" s="83" t="s">
        <v>50</v>
      </c>
      <c r="U28" s="11"/>
    </row>
    <row r="29" spans="1:21" ht="47.4" customHeight="1" x14ac:dyDescent="0.3">
      <c r="A29" s="81"/>
      <c r="B29" s="15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97"/>
      <c r="O29" s="20"/>
      <c r="P29" s="49"/>
      <c r="Q29" s="56"/>
      <c r="R29" s="57"/>
      <c r="S29" s="58"/>
      <c r="T29" s="84"/>
      <c r="U29" s="11"/>
    </row>
    <row r="30" spans="1:21" ht="19.2" customHeight="1" x14ac:dyDescent="0.3">
      <c r="A30" s="79" t="s">
        <v>51</v>
      </c>
      <c r="B30" s="15" t="s">
        <v>37</v>
      </c>
      <c r="C30" s="15" t="s">
        <v>52</v>
      </c>
      <c r="D30" s="15"/>
      <c r="E30" s="31">
        <v>8977204.4299999997</v>
      </c>
      <c r="F30" s="31"/>
      <c r="G30" s="16">
        <v>7630623.7699999996</v>
      </c>
      <c r="H30" s="16">
        <v>673290.32</v>
      </c>
      <c r="I30" s="16"/>
      <c r="J30" s="16">
        <v>0</v>
      </c>
      <c r="K30" s="16"/>
      <c r="L30" s="16"/>
      <c r="M30" s="16">
        <v>673290.34</v>
      </c>
      <c r="N30" s="86">
        <v>0</v>
      </c>
      <c r="O30" s="18"/>
      <c r="P30" s="47">
        <v>0</v>
      </c>
      <c r="Q30" s="50">
        <v>43507</v>
      </c>
      <c r="R30" s="51"/>
      <c r="S30" s="52"/>
      <c r="T30" s="76" t="s">
        <v>53</v>
      </c>
      <c r="U30" s="11"/>
    </row>
    <row r="31" spans="1:21" ht="19.2" customHeight="1" x14ac:dyDescent="0.3">
      <c r="A31" s="80"/>
      <c r="B31" s="15"/>
      <c r="C31" s="15"/>
      <c r="D31" s="15"/>
      <c r="E31" s="31"/>
      <c r="F31" s="31"/>
      <c r="G31" s="16"/>
      <c r="H31" s="16"/>
      <c r="I31" s="16"/>
      <c r="J31" s="16"/>
      <c r="K31" s="16"/>
      <c r="L31" s="16"/>
      <c r="M31" s="16"/>
      <c r="N31" s="96"/>
      <c r="O31" s="33"/>
      <c r="P31" s="48"/>
      <c r="Q31" s="53"/>
      <c r="R31" s="54"/>
      <c r="S31" s="55"/>
      <c r="T31" s="77"/>
      <c r="U31" s="14"/>
    </row>
    <row r="32" spans="1:21" ht="23.4" customHeight="1" x14ac:dyDescent="0.3">
      <c r="A32" s="81"/>
      <c r="B32" s="15"/>
      <c r="C32" s="15"/>
      <c r="D32" s="15"/>
      <c r="E32" s="31"/>
      <c r="F32" s="31"/>
      <c r="G32" s="16"/>
      <c r="H32" s="16"/>
      <c r="I32" s="16"/>
      <c r="J32" s="16"/>
      <c r="K32" s="16"/>
      <c r="L32" s="16"/>
      <c r="M32" s="16"/>
      <c r="N32" s="97"/>
      <c r="O32" s="20"/>
      <c r="P32" s="49"/>
      <c r="Q32" s="56"/>
      <c r="R32" s="57"/>
      <c r="S32" s="58"/>
      <c r="T32" s="78"/>
      <c r="U32" s="14"/>
    </row>
    <row r="33" spans="1:21" ht="68.400000000000006" customHeight="1" x14ac:dyDescent="0.3">
      <c r="A33" s="5" t="s">
        <v>54</v>
      </c>
      <c r="B33" s="12" t="s">
        <v>37</v>
      </c>
      <c r="C33" s="29" t="s">
        <v>55</v>
      </c>
      <c r="D33" s="25"/>
      <c r="E33" s="30">
        <f t="shared" ref="E33" si="1">G33+H33+J33+M33+N33+P33</f>
        <v>5282785.2100000009</v>
      </c>
      <c r="F33" s="25"/>
      <c r="G33" s="10">
        <v>4490367.41</v>
      </c>
      <c r="H33" s="30">
        <v>396208.9</v>
      </c>
      <c r="I33" s="25"/>
      <c r="J33" s="30">
        <v>0</v>
      </c>
      <c r="K33" s="27"/>
      <c r="L33" s="25"/>
      <c r="M33" s="10">
        <v>396208.9</v>
      </c>
      <c r="N33" s="38">
        <v>0</v>
      </c>
      <c r="O33" s="28"/>
      <c r="P33" s="6">
        <v>0</v>
      </c>
      <c r="Q33" s="34">
        <v>43465</v>
      </c>
      <c r="R33" s="24"/>
      <c r="S33" s="28"/>
      <c r="T33" s="7" t="s">
        <v>56</v>
      </c>
      <c r="U33" s="11"/>
    </row>
    <row r="34" spans="1:21" ht="18" customHeight="1" x14ac:dyDescent="0.3">
      <c r="A34" s="93" t="s">
        <v>57</v>
      </c>
      <c r="B34" s="93" t="s">
        <v>37</v>
      </c>
      <c r="C34" s="79" t="s">
        <v>58</v>
      </c>
      <c r="D34" s="106"/>
      <c r="E34" s="98">
        <v>5022860.5199999996</v>
      </c>
      <c r="F34" s="99"/>
      <c r="G34" s="47">
        <v>4269431.4400000004</v>
      </c>
      <c r="H34" s="17">
        <v>376714.54</v>
      </c>
      <c r="I34" s="18"/>
      <c r="J34" s="17">
        <v>0</v>
      </c>
      <c r="K34" s="86"/>
      <c r="L34" s="18"/>
      <c r="M34" s="47">
        <v>376714.54</v>
      </c>
      <c r="N34" s="17">
        <v>0</v>
      </c>
      <c r="O34" s="18"/>
      <c r="P34" s="47">
        <v>0</v>
      </c>
      <c r="Q34" s="50">
        <v>43464</v>
      </c>
      <c r="R34" s="51"/>
      <c r="S34" s="52"/>
      <c r="T34" s="76" t="s">
        <v>59</v>
      </c>
      <c r="U34" s="11"/>
    </row>
    <row r="35" spans="1:21" ht="17.399999999999999" customHeight="1" x14ac:dyDescent="0.3">
      <c r="A35" s="94"/>
      <c r="B35" s="94"/>
      <c r="C35" s="80"/>
      <c r="D35" s="107"/>
      <c r="E35" s="100"/>
      <c r="F35" s="101"/>
      <c r="G35" s="48"/>
      <c r="H35" s="82"/>
      <c r="I35" s="33"/>
      <c r="J35" s="82"/>
      <c r="K35" s="96"/>
      <c r="L35" s="33"/>
      <c r="M35" s="48"/>
      <c r="N35" s="82"/>
      <c r="O35" s="33"/>
      <c r="P35" s="48"/>
      <c r="Q35" s="53"/>
      <c r="R35" s="54"/>
      <c r="S35" s="55"/>
      <c r="T35" s="77"/>
      <c r="U35" s="8"/>
    </row>
    <row r="36" spans="1:21" ht="22.8" customHeight="1" x14ac:dyDescent="0.3">
      <c r="A36" s="95"/>
      <c r="B36" s="95"/>
      <c r="C36" s="80"/>
      <c r="D36" s="107"/>
      <c r="E36" s="102"/>
      <c r="F36" s="103"/>
      <c r="G36" s="49"/>
      <c r="H36" s="19"/>
      <c r="I36" s="20"/>
      <c r="J36" s="19"/>
      <c r="K36" s="97"/>
      <c r="L36" s="20"/>
      <c r="M36" s="49"/>
      <c r="N36" s="19"/>
      <c r="O36" s="20"/>
      <c r="P36" s="49"/>
      <c r="Q36" s="53"/>
      <c r="R36" s="54"/>
      <c r="S36" s="55"/>
      <c r="T36" s="77"/>
    </row>
    <row r="37" spans="1:21" ht="18" customHeight="1" x14ac:dyDescent="0.3">
      <c r="A37" s="93" t="s">
        <v>60</v>
      </c>
      <c r="B37" s="117" t="s">
        <v>37</v>
      </c>
      <c r="C37" s="113" t="s">
        <v>61</v>
      </c>
      <c r="D37" s="114"/>
      <c r="E37" s="108">
        <v>14776869.75</v>
      </c>
      <c r="F37" s="99"/>
      <c r="G37" s="47">
        <v>4176515.26</v>
      </c>
      <c r="H37" s="17">
        <v>368516.06</v>
      </c>
      <c r="I37" s="18"/>
      <c r="J37" s="17">
        <v>0</v>
      </c>
      <c r="K37" s="86"/>
      <c r="L37" s="18"/>
      <c r="M37" s="47">
        <v>10231838.43</v>
      </c>
      <c r="N37" s="17">
        <v>0</v>
      </c>
      <c r="O37" s="18"/>
      <c r="P37" s="17">
        <v>0</v>
      </c>
      <c r="Q37" s="120">
        <v>44075</v>
      </c>
      <c r="R37" s="121"/>
      <c r="S37" s="122"/>
      <c r="T37" s="104" t="s">
        <v>62</v>
      </c>
      <c r="U37" s="11"/>
    </row>
    <row r="38" spans="1:21" ht="81.75" customHeight="1" thickBot="1" x14ac:dyDescent="0.35">
      <c r="A38" s="119"/>
      <c r="B38" s="118"/>
      <c r="C38" s="115"/>
      <c r="D38" s="116"/>
      <c r="E38" s="109"/>
      <c r="F38" s="101"/>
      <c r="G38" s="110"/>
      <c r="H38" s="111"/>
      <c r="I38" s="112"/>
      <c r="J38" s="82"/>
      <c r="K38" s="96"/>
      <c r="L38" s="33"/>
      <c r="M38" s="110"/>
      <c r="N38" s="82"/>
      <c r="O38" s="33"/>
      <c r="P38" s="82"/>
      <c r="Q38" s="123"/>
      <c r="R38" s="124"/>
      <c r="S38" s="125"/>
      <c r="T38" s="105"/>
      <c r="U38" s="8"/>
    </row>
    <row r="39" spans="1:21" ht="14.4" customHeight="1" x14ac:dyDescent="0.3">
      <c r="A39" s="142" t="s">
        <v>63</v>
      </c>
      <c r="B39" s="143"/>
      <c r="C39" s="143"/>
      <c r="D39" s="143"/>
      <c r="E39" s="144"/>
      <c r="F39" s="126">
        <f>SUM(E21:F38)</f>
        <v>48330414.469999999</v>
      </c>
      <c r="G39" s="126">
        <f>SUM(G21:G38)</f>
        <v>32688277</v>
      </c>
      <c r="H39" s="128">
        <f>SUM(H21:I38)</f>
        <v>2859230.36</v>
      </c>
      <c r="I39" s="129"/>
      <c r="J39" s="128">
        <v>0</v>
      </c>
      <c r="K39" s="134"/>
      <c r="L39" s="129"/>
      <c r="M39" s="132">
        <f>SUM(M21:M38)</f>
        <v>12782907.109999999</v>
      </c>
      <c r="N39" s="128">
        <v>0</v>
      </c>
      <c r="O39" s="129"/>
      <c r="P39" s="132">
        <v>0</v>
      </c>
      <c r="Q39" s="136" t="s">
        <v>0</v>
      </c>
      <c r="R39" s="137"/>
      <c r="S39" s="137"/>
      <c r="T39" s="138"/>
    </row>
    <row r="40" spans="1:21" x14ac:dyDescent="0.3">
      <c r="A40" s="145"/>
      <c r="B40" s="146"/>
      <c r="C40" s="146"/>
      <c r="D40" s="146"/>
      <c r="E40" s="147"/>
      <c r="F40" s="127"/>
      <c r="G40" s="127"/>
      <c r="H40" s="130"/>
      <c r="I40" s="131"/>
      <c r="J40" s="130"/>
      <c r="K40" s="135"/>
      <c r="L40" s="131"/>
      <c r="M40" s="133"/>
      <c r="N40" s="130"/>
      <c r="O40" s="131"/>
      <c r="P40" s="133"/>
      <c r="Q40" s="139"/>
      <c r="R40" s="140"/>
      <c r="S40" s="140"/>
      <c r="T40" s="141"/>
    </row>
    <row r="41" spans="1:21" ht="16.95" customHeight="1" x14ac:dyDescent="0.3">
      <c r="A41" s="23" t="s">
        <v>64</v>
      </c>
      <c r="B41" s="24"/>
      <c r="C41" s="24"/>
      <c r="D41" s="24"/>
      <c r="E41" s="24"/>
      <c r="F41" s="25"/>
      <c r="G41" s="26">
        <v>32688277</v>
      </c>
      <c r="H41" s="27"/>
      <c r="I41" s="27"/>
      <c r="J41" s="27"/>
      <c r="K41" s="27"/>
      <c r="L41" s="27"/>
      <c r="M41" s="27"/>
      <c r="N41" s="27"/>
      <c r="O41" s="27"/>
      <c r="P41" s="27"/>
      <c r="Q41" s="24"/>
      <c r="R41" s="24"/>
      <c r="S41" s="24"/>
      <c r="T41" s="28"/>
    </row>
  </sheetData>
  <mergeCells count="144">
    <mergeCell ref="A37:A38"/>
    <mergeCell ref="J37:L38"/>
    <mergeCell ref="N37:O38"/>
    <mergeCell ref="P37:P38"/>
    <mergeCell ref="Q37:S38"/>
    <mergeCell ref="F39:F40"/>
    <mergeCell ref="G39:G40"/>
    <mergeCell ref="H39:I40"/>
    <mergeCell ref="M39:M40"/>
    <mergeCell ref="J39:L40"/>
    <mergeCell ref="N39:O40"/>
    <mergeCell ref="P39:P40"/>
    <mergeCell ref="Q39:T40"/>
    <mergeCell ref="A39:E40"/>
    <mergeCell ref="T37:T38"/>
    <mergeCell ref="Q30:S32"/>
    <mergeCell ref="T30:T32"/>
    <mergeCell ref="C34:D36"/>
    <mergeCell ref="B34:B36"/>
    <mergeCell ref="E37:F38"/>
    <mergeCell ref="G37:G38"/>
    <mergeCell ref="H37:I38"/>
    <mergeCell ref="M37:M38"/>
    <mergeCell ref="C37:D38"/>
    <mergeCell ref="B37:B38"/>
    <mergeCell ref="A34:A36"/>
    <mergeCell ref="J34:L36"/>
    <mergeCell ref="T34:T36"/>
    <mergeCell ref="N34:O36"/>
    <mergeCell ref="P34:P36"/>
    <mergeCell ref="Q34:S36"/>
    <mergeCell ref="B28:B29"/>
    <mergeCell ref="A28:A29"/>
    <mergeCell ref="J30:L32"/>
    <mergeCell ref="N30:O32"/>
    <mergeCell ref="P30:P32"/>
    <mergeCell ref="C30:D32"/>
    <mergeCell ref="B30:B32"/>
    <mergeCell ref="A30:A32"/>
    <mergeCell ref="E34:F36"/>
    <mergeCell ref="G34:G36"/>
    <mergeCell ref="H34:I36"/>
    <mergeCell ref="M34:M36"/>
    <mergeCell ref="C28:D29"/>
    <mergeCell ref="J28:L29"/>
    <mergeCell ref="N28:O29"/>
    <mergeCell ref="P28:P29"/>
    <mergeCell ref="Q28:S29"/>
    <mergeCell ref="T28:T29"/>
    <mergeCell ref="A8:T8"/>
    <mergeCell ref="A9:T9"/>
    <mergeCell ref="A10:T10"/>
    <mergeCell ref="A11:T11"/>
    <mergeCell ref="T25:T27"/>
    <mergeCell ref="B25:B27"/>
    <mergeCell ref="C25:D27"/>
    <mergeCell ref="A25:A27"/>
    <mergeCell ref="J25:L27"/>
    <mergeCell ref="N25:O27"/>
    <mergeCell ref="T23:T24"/>
    <mergeCell ref="B23:B24"/>
    <mergeCell ref="A23:A24"/>
    <mergeCell ref="E23:F24"/>
    <mergeCell ref="G23:G24"/>
    <mergeCell ref="H23:I24"/>
    <mergeCell ref="M23:M24"/>
    <mergeCell ref="A12:H12"/>
    <mergeCell ref="I12:J12"/>
    <mergeCell ref="L12:N12"/>
    <mergeCell ref="O12:T12"/>
    <mergeCell ref="T15:T19"/>
    <mergeCell ref="E16:F19"/>
    <mergeCell ref="G16:I16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J33:L33"/>
    <mergeCell ref="N33:O33"/>
    <mergeCell ref="Q33:S33"/>
    <mergeCell ref="P25:P27"/>
    <mergeCell ref="Q25:S27"/>
    <mergeCell ref="H30:I32"/>
    <mergeCell ref="M30:M32"/>
    <mergeCell ref="Q20:S20"/>
    <mergeCell ref="N22:O22"/>
    <mergeCell ref="P23:P24"/>
    <mergeCell ref="Q23:S24"/>
    <mergeCell ref="J16:P16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3:D24"/>
    <mergeCell ref="J23:L24"/>
    <mergeCell ref="N23:O24"/>
    <mergeCell ref="R1:T1"/>
    <mergeCell ref="A41:F41"/>
    <mergeCell ref="G41:T41"/>
    <mergeCell ref="C33:D33"/>
    <mergeCell ref="E33:F33"/>
    <mergeCell ref="H33:I33"/>
    <mergeCell ref="E25:F27"/>
    <mergeCell ref="G25:G27"/>
    <mergeCell ref="H25:I27"/>
    <mergeCell ref="M25:M27"/>
    <mergeCell ref="E28:F29"/>
    <mergeCell ref="G28:G29"/>
    <mergeCell ref="H28:I29"/>
    <mergeCell ref="M28:M29"/>
    <mergeCell ref="E30:F32"/>
    <mergeCell ref="G30:G32"/>
    <mergeCell ref="Q22:S22"/>
    <mergeCell ref="C22:D22"/>
    <mergeCell ref="E22:F22"/>
    <mergeCell ref="H22:I22"/>
    <mergeCell ref="J22:L22"/>
  </mergeCells>
  <pageMargins left="0.39370078740157499" right="0.39370078740157499" top="0.39370078740157499" bottom="0.85177795275590595" header="0.39370078740157499" footer="0.39370078740157499"/>
  <pageSetup paperSize="9" scale="72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AEEFB-BBC5-4822-882E-1E38CEDBC9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ACC78-CDC8-47CE-9A02-F0D12E71352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f74d65a0-5b29-4eac-b110-4dec9eb5e7db"/>
    <ds:schemaRef ds:uri="http://purl.org/dc/elements/1.1/"/>
    <ds:schemaRef ds:uri="http://schemas.microsoft.com/office/infopath/2007/PartnerControls"/>
    <ds:schemaRef ds:uri="8c2b0bd0-d90f-479d-80ec-e7bd01e25c7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066E88-E615-41A5-9226-1021CF057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cp:lastPrinted>2023-05-29T19:23:53Z</cp:lastPrinted>
  <dcterms:created xsi:type="dcterms:W3CDTF">2022-12-13T10:21:17Z</dcterms:created>
  <dcterms:modified xsi:type="dcterms:W3CDTF">2023-07-04T12:26:39Z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