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ėdžiai 2023 m\Kolegijos posedis 2023-07-04_Nauja taryba\"/>
    </mc:Choice>
  </mc:AlternateContent>
  <xr:revisionPtr revIDLastSave="0" documentId="13_ncr:1_{94763FE3-A2BD-424B-A45D-A5817766E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6-09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H25" i="1"/>
  <c r="G25" i="1"/>
  <c r="E22" i="1"/>
  <c r="E23" i="1"/>
  <c r="E24" i="1"/>
  <c r="E21" i="1"/>
  <c r="F25" i="1" l="1"/>
</calcChain>
</file>

<file path=xl/sharedStrings.xml><?xml version="1.0" encoding="utf-8"?>
<sst xmlns="http://schemas.openxmlformats.org/spreadsheetml/2006/main" count="70" uniqueCount="53">
  <si>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</si>
  <si>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</si>
  <si>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</si>
  <si>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</si>
  <si>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</si>
  <si>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2016-09-29</t>
  </si>
  <si>
    <t>Nr.</t>
  </si>
  <si>
    <t>08.2.1-CPVA-R-908-81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</si>
  <si>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</si>
  <si>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</si>
  <si>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</si>
  <si>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</si>
  <si>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</si>
  <si>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</si>
  <si>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</si>
  <si>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</si>
  <si>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</si>
  <si>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</si>
  <si>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</si>
  <si>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</si>
  <si>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</si>
  <si>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</si>
  <si>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</si>
  <si>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</si>
  <si>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</si>
  <si>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</si>
  <si>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</si>
  <si>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</si>
  <si>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</si>
  <si>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</si>
  <si>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</si>
  <si>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</si>
  <si>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</si>
  <si>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</si>
  <si>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</si>
  <si>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</si>
  <si>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</si>
  <si>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</si>
  <si>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</si>
  <si>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</si>
  <si>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2.</t>
  </si>
  <si>
    <t>Sedos miesto kompleksinė plėtra</t>
  </si>
  <si>
    <t>Projektas turi atitikti parengtumo sąlygas nurodytas Aprašo 23.3.1, 23.3.3 ir 23.3.4 papunkčiuose.</t>
  </si>
  <si>
    <t>3.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</si>
  <si>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</si>
  <si>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</si>
  <si>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</si>
  <si>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4.</t>
  </si>
  <si>
    <t>Tryškių miestelio viešųjų erdvių atnaujinimas</t>
  </si>
  <si>
    <t>IŠ VISO:</t>
  </si>
  <si>
    <t>Regionui numatytas ES struktūrinių fondų lėšų limitas:</t>
  </si>
  <si>
    <t>IŠ ES STRUKTŪRINIŲ FONDŲ LĖŠŲ SIŪLOMŲ BENDRAI FINANSUOTI TELŠIŲ REGIONO PROJEKTŲ SĄRAŠAS</t>
  </si>
  <si>
    <t xml:space="preserve">PATVIRTINTA
Telšių regiono plėtros tarybos 2016 m. rugsėjo 29 d. sprendimu Nr. 51/10S-32 
(Telšių regiono plėtros tarybos kolegijos 2023 m. liepos 4 d. sprendimo Nr. K/S-21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</si>
</sst>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1" fillId="0" borderId="0" xfId="0" applyFont="1"/>
    <xf numFmtId="0" fontId="4" fillId="0" borderId="0" xfId="0" applyFont="1"/>
    <xf numFmtId="0" fontId="3" fillId="0" borderId="0" xfId="1" applyFont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6" fillId="0" borderId="0" xfId="0" applyFont="1" applyAlignment="1">
      <alignment horizontal="right"/>
    </xf>
    <xf numFmtId="164" fontId="3" fillId="0" borderId="17" xfId="1" applyNumberFormat="1" applyFont="1" applyBorder="1" applyAlignment="1">
      <alignment horizontal="right" vertical="top" wrapText="1" readingOrder="1"/>
    </xf>
    <xf numFmtId="0" fontId="3" fillId="0" borderId="17" xfId="1" applyFont="1" applyBorder="1" applyAlignment="1">
      <alignment horizontal="right" vertical="top" wrapText="1" readingOrder="1"/>
    </xf>
    <xf numFmtId="0" fontId="3" fillId="0" borderId="17" xfId="1" applyFont="1" applyBorder="1" applyAlignment="1">
      <alignment horizontal="left" vertical="top" wrapText="1" readingOrder="1"/>
    </xf>
    <xf numFmtId="0" fontId="3" fillId="0" borderId="17" xfId="1" applyFont="1" applyBorder="1" applyAlignment="1">
      <alignment vertical="top" wrapText="1" readingOrder="1"/>
    </xf>
    <xf numFmtId="164" fontId="3" fillId="0" borderId="17" xfId="1" applyNumberFormat="1" applyFont="1" applyBorder="1" applyAlignment="1">
      <alignment vertical="top" wrapText="1" readingOrder="1"/>
    </xf>
    <xf numFmtId="164" fontId="5" fillId="0" borderId="14" xfId="1" applyNumberFormat="1" applyFont="1" applyBorder="1" applyAlignment="1">
      <alignment vertical="top" wrapText="1" readingOrder="1"/>
    </xf>
    <xf numFmtId="0" fontId="3" fillId="0" borderId="19" xfId="1" applyFont="1" applyBorder="1" applyAlignment="1">
      <alignment horizontal="left" vertical="top" wrapText="1" readingOrder="1"/>
    </xf>
    <xf numFmtId="164" fontId="3" fillId="0" borderId="19" xfId="1" applyNumberFormat="1" applyFont="1" applyBorder="1" applyAlignment="1">
      <alignment vertical="top" wrapText="1" readingOrder="1"/>
    </xf>
    <xf numFmtId="164" fontId="3" fillId="0" borderId="19" xfId="1" applyNumberFormat="1" applyFont="1" applyBorder="1" applyAlignment="1">
      <alignment horizontal="right" vertical="top" wrapText="1" readingOrder="1"/>
    </xf>
    <xf numFmtId="0" fontId="3" fillId="0" borderId="19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horizontal="left" vertical="top" wrapText="1" readingOrder="1"/>
    </xf>
    <xf numFmtId="0" fontId="3" fillId="0" borderId="3" xfId="1" applyFont="1" applyBorder="1" applyAlignment="1">
      <alignment horizontal="left" vertical="top" wrapText="1" readingOrder="1"/>
    </xf>
    <xf numFmtId="164" fontId="3" fillId="0" borderId="18" xfId="1" applyNumberFormat="1" applyFont="1" applyBorder="1" applyAlignment="1">
      <alignment horizontal="right" vertical="top" wrapText="1" readingOrder="1"/>
    </xf>
    <xf numFmtId="164" fontId="3" fillId="0" borderId="6" xfId="1" applyNumberFormat="1" applyFont="1" applyBorder="1" applyAlignment="1">
      <alignment horizontal="right" vertical="top" wrapText="1" readingOrder="1"/>
    </xf>
    <xf numFmtId="164" fontId="3" fillId="0" borderId="3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165" fontId="3" fillId="0" borderId="18" xfId="1" applyNumberFormat="1" applyFont="1" applyBorder="1" applyAlignment="1">
      <alignment horizontal="right" vertical="top" wrapText="1" readingOrder="1"/>
    </xf>
    <xf numFmtId="165" fontId="3" fillId="0" borderId="6" xfId="1" applyNumberFormat="1" applyFont="1" applyBorder="1" applyAlignment="1">
      <alignment horizontal="right" vertical="top" wrapText="1" readingOrder="1"/>
    </xf>
    <xf numFmtId="165" fontId="3" fillId="0" borderId="3" xfId="1" applyNumberFormat="1" applyFont="1" applyBorder="1" applyAlignment="1">
      <alignment horizontal="right" vertical="top" wrapText="1" readingOrder="1"/>
    </xf>
    <xf numFmtId="0" fontId="3" fillId="0" borderId="19" xfId="1" applyFont="1" applyBorder="1" applyAlignment="1">
      <alignment horizontal="left" vertical="top" wrapText="1" readingOrder="1"/>
    </xf>
    <xf numFmtId="164" fontId="3" fillId="0" borderId="19" xfId="1" applyNumberFormat="1" applyFont="1" applyBorder="1" applyAlignment="1">
      <alignment horizontal="right" vertical="top" wrapText="1" readingOrder="1"/>
    </xf>
    <xf numFmtId="165" fontId="3" fillId="0" borderId="19" xfId="1" applyNumberFormat="1" applyFont="1" applyBorder="1" applyAlignment="1">
      <alignment horizontal="right" vertical="top" wrapText="1" readingOrder="1"/>
    </xf>
    <xf numFmtId="164" fontId="3" fillId="0" borderId="17" xfId="1" applyNumberFormat="1" applyFont="1" applyBorder="1" applyAlignment="1">
      <alignment vertical="top" wrapText="1" readingOrder="1"/>
    </xf>
    <xf numFmtId="0" fontId="4" fillId="0" borderId="6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165" fontId="3" fillId="0" borderId="17" xfId="1" applyNumberFormat="1" applyFont="1" applyBorder="1" applyAlignment="1">
      <alignment horizontal="right"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164" fontId="3" fillId="0" borderId="19" xfId="1" applyNumberFormat="1" applyFont="1" applyBorder="1" applyAlignment="1">
      <alignment vertical="top" wrapText="1" readingOrder="1"/>
    </xf>
    <xf numFmtId="0" fontId="4" fillId="0" borderId="19" xfId="1" applyFont="1" applyBorder="1" applyAlignment="1">
      <alignment vertical="top" wrapText="1"/>
    </xf>
    <xf numFmtId="0" fontId="3" fillId="0" borderId="17" xfId="1" applyFont="1" applyBorder="1" applyAlignment="1">
      <alignment vertical="top" wrapText="1" readingOrder="1"/>
    </xf>
    <xf numFmtId="0" fontId="5" fillId="0" borderId="14" xfId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4" fontId="5" fillId="0" borderId="14" xfId="1" applyNumberFormat="1" applyFont="1" applyBorder="1" applyAlignment="1">
      <alignment vertical="top" wrapText="1" readingOrder="1"/>
    </xf>
    <xf numFmtId="0" fontId="5" fillId="0" borderId="14" xfId="1" applyFont="1" applyBorder="1" applyAlignment="1">
      <alignment vertical="top" wrapText="1" readingOrder="1"/>
    </xf>
    <xf numFmtId="0" fontId="5" fillId="2" borderId="2" xfId="1" applyFont="1" applyFill="1" applyBorder="1" applyAlignment="1">
      <alignment horizontal="center" vertical="top" wrapTex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5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5" fillId="2" borderId="10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S7" sqref="S7:T7"/>
    </sheetView>
  </sheetViews>
  <sheetFormatPr defaultRowHeight="15" x14ac:dyDescent="0.25"/>
  <cols>
    <col min="1" max="1" width="5.5703125" customWidth="1"/>
    <col min="2" max="2" width="18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3.5703125" customWidth="1"/>
  </cols>
  <sheetData>
    <row r="1" spans="1:20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6"/>
    </row>
    <row r="2" spans="1:20" ht="101.25" customHeight="1" x14ac:dyDescent="0.25">
      <c r="A2" s="6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6" t="s">
        <v>52</v>
      </c>
      <c r="S2" s="53"/>
      <c r="T2" s="53"/>
    </row>
    <row r="3" spans="1:20" ht="17.100000000000001" customHeight="1" x14ac:dyDescent="0.25">
      <c r="A3" s="6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61" t="s">
        <v>0</v>
      </c>
      <c r="S3" s="53"/>
      <c r="T3" s="53"/>
    </row>
    <row r="4" spans="1:20" ht="17.100000000000001" customHeight="1" x14ac:dyDescent="0.25">
      <c r="A4" s="61" t="s">
        <v>0</v>
      </c>
      <c r="B4" s="53"/>
      <c r="C4" s="53"/>
      <c r="D4" s="65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61" t="s">
        <v>0</v>
      </c>
      <c r="T4" s="53"/>
    </row>
    <row r="5" spans="1:20" ht="17.100000000000001" customHeight="1" x14ac:dyDescent="0.25">
      <c r="A5" s="58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7.100000000000001" customHeight="1" x14ac:dyDescent="0.25">
      <c r="A6" s="63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7.100000000000001" customHeight="1" x14ac:dyDescent="0.25">
      <c r="A7" s="61" t="s">
        <v>0</v>
      </c>
      <c r="B7" s="53"/>
      <c r="C7" s="53"/>
      <c r="D7" s="64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61" t="s">
        <v>0</v>
      </c>
      <c r="T7" s="53"/>
    </row>
    <row r="8" spans="1:20" ht="17.100000000000001" customHeight="1" x14ac:dyDescent="0.25">
      <c r="A8" s="58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5" customHeight="1" x14ac:dyDescent="0.25">
      <c r="A9" s="59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15" customHeight="1" x14ac:dyDescent="0.25">
      <c r="A10" s="6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17.100000000000001" customHeight="1" x14ac:dyDescent="0.25">
      <c r="A11" s="59" t="s">
        <v>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5.75" x14ac:dyDescent="0.25">
      <c r="A12" s="61" t="s">
        <v>0</v>
      </c>
      <c r="B12" s="53"/>
      <c r="C12" s="53"/>
      <c r="D12" s="53"/>
      <c r="E12" s="53"/>
      <c r="F12" s="53"/>
      <c r="G12" s="53"/>
      <c r="H12" s="53"/>
      <c r="I12" s="62" t="s">
        <v>5</v>
      </c>
      <c r="J12" s="41"/>
      <c r="K12" s="2" t="s">
        <v>6</v>
      </c>
      <c r="L12" s="62" t="s">
        <v>7</v>
      </c>
      <c r="M12" s="41"/>
      <c r="N12" s="41"/>
      <c r="O12" s="61" t="s">
        <v>0</v>
      </c>
      <c r="P12" s="53"/>
      <c r="Q12" s="53"/>
      <c r="R12" s="53"/>
      <c r="S12" s="53"/>
      <c r="T12" s="53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46" t="s">
        <v>8</v>
      </c>
      <c r="B15" s="46" t="s">
        <v>9</v>
      </c>
      <c r="C15" s="46" t="s">
        <v>10</v>
      </c>
      <c r="D15" s="34"/>
      <c r="E15" s="46" t="s">
        <v>11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  <c r="Q15" s="46" t="s">
        <v>12</v>
      </c>
      <c r="R15" s="33"/>
      <c r="S15" s="34"/>
      <c r="T15" s="46" t="s">
        <v>13</v>
      </c>
    </row>
    <row r="16" spans="1:20" ht="27.75" customHeight="1" x14ac:dyDescent="0.25">
      <c r="A16" s="47"/>
      <c r="B16" s="47"/>
      <c r="C16" s="49"/>
      <c r="D16" s="50"/>
      <c r="E16" s="46" t="s">
        <v>14</v>
      </c>
      <c r="F16" s="34"/>
      <c r="G16" s="46" t="s">
        <v>15</v>
      </c>
      <c r="H16" s="23"/>
      <c r="I16" s="24"/>
      <c r="J16" s="52" t="s">
        <v>16</v>
      </c>
      <c r="K16" s="53"/>
      <c r="L16" s="53"/>
      <c r="M16" s="53"/>
      <c r="N16" s="53"/>
      <c r="O16" s="53"/>
      <c r="P16" s="53"/>
      <c r="Q16" s="49"/>
      <c r="R16" s="53"/>
      <c r="S16" s="50"/>
      <c r="T16" s="47"/>
    </row>
    <row r="17" spans="1:20" ht="16.350000000000001" customHeight="1" x14ac:dyDescent="0.25">
      <c r="A17" s="47"/>
      <c r="B17" s="47"/>
      <c r="C17" s="49"/>
      <c r="D17" s="50"/>
      <c r="E17" s="49"/>
      <c r="F17" s="50"/>
      <c r="G17" s="46" t="s">
        <v>17</v>
      </c>
      <c r="H17" s="54" t="s">
        <v>0</v>
      </c>
      <c r="I17" s="23"/>
      <c r="J17" s="55" t="s">
        <v>18</v>
      </c>
      <c r="K17" s="56"/>
      <c r="L17" s="56"/>
      <c r="M17" s="56"/>
      <c r="N17" s="56"/>
      <c r="O17" s="56"/>
      <c r="P17" s="57"/>
      <c r="Q17" s="49"/>
      <c r="R17" s="53"/>
      <c r="S17" s="50"/>
      <c r="T17" s="47"/>
    </row>
    <row r="18" spans="1:20" ht="17.100000000000001" customHeight="1" x14ac:dyDescent="0.25">
      <c r="A18" s="47"/>
      <c r="B18" s="47"/>
      <c r="C18" s="49"/>
      <c r="D18" s="50"/>
      <c r="E18" s="49"/>
      <c r="F18" s="50"/>
      <c r="G18" s="47"/>
      <c r="H18" s="46" t="s">
        <v>19</v>
      </c>
      <c r="I18" s="34"/>
      <c r="J18" s="46" t="s">
        <v>20</v>
      </c>
      <c r="K18" s="23"/>
      <c r="L18" s="23"/>
      <c r="M18" s="23"/>
      <c r="N18" s="23"/>
      <c r="O18" s="23"/>
      <c r="P18" s="24"/>
      <c r="Q18" s="49"/>
      <c r="R18" s="53"/>
      <c r="S18" s="50"/>
      <c r="T18" s="47"/>
    </row>
    <row r="19" spans="1:20" ht="66.75" customHeight="1" x14ac:dyDescent="0.25">
      <c r="A19" s="48"/>
      <c r="B19" s="48"/>
      <c r="C19" s="51"/>
      <c r="D19" s="42"/>
      <c r="E19" s="51"/>
      <c r="F19" s="42"/>
      <c r="G19" s="48"/>
      <c r="H19" s="51"/>
      <c r="I19" s="42"/>
      <c r="J19" s="46" t="s">
        <v>19</v>
      </c>
      <c r="K19" s="23"/>
      <c r="L19" s="24"/>
      <c r="M19" s="3" t="s">
        <v>21</v>
      </c>
      <c r="N19" s="46" t="s">
        <v>22</v>
      </c>
      <c r="O19" s="24"/>
      <c r="P19" s="3" t="s">
        <v>23</v>
      </c>
      <c r="Q19" s="51"/>
      <c r="R19" s="41"/>
      <c r="S19" s="42"/>
      <c r="T19" s="48"/>
    </row>
    <row r="20" spans="1:20" ht="15.75" x14ac:dyDescent="0.25">
      <c r="A20" s="4" t="s">
        <v>24</v>
      </c>
      <c r="B20" s="4" t="s">
        <v>25</v>
      </c>
      <c r="C20" s="45" t="s">
        <v>26</v>
      </c>
      <c r="D20" s="24"/>
      <c r="E20" s="45" t="s">
        <v>27</v>
      </c>
      <c r="F20" s="24"/>
      <c r="G20" s="4" t="s">
        <v>28</v>
      </c>
      <c r="H20" s="45" t="s">
        <v>29</v>
      </c>
      <c r="I20" s="24"/>
      <c r="J20" s="45" t="s">
        <v>30</v>
      </c>
      <c r="K20" s="23"/>
      <c r="L20" s="24"/>
      <c r="M20" s="4" t="s">
        <v>31</v>
      </c>
      <c r="N20" s="45" t="s">
        <v>32</v>
      </c>
      <c r="O20" s="24"/>
      <c r="P20" s="4" t="s">
        <v>33</v>
      </c>
      <c r="Q20" s="45" t="s">
        <v>34</v>
      </c>
      <c r="R20" s="23"/>
      <c r="S20" s="24"/>
      <c r="T20" s="4" t="s">
        <v>35</v>
      </c>
    </row>
    <row r="21" spans="1:20" ht="180" customHeight="1" x14ac:dyDescent="0.25">
      <c r="A21" s="9" t="s">
        <v>36</v>
      </c>
      <c r="B21" s="9" t="s">
        <v>37</v>
      </c>
      <c r="C21" s="17" t="s">
        <v>38</v>
      </c>
      <c r="D21" s="18"/>
      <c r="E21" s="36">
        <f>SUM(G21+H21+J21+M21+N21+P21)</f>
        <v>814642.82</v>
      </c>
      <c r="F21" s="24"/>
      <c r="G21" s="5">
        <v>690853.58</v>
      </c>
      <c r="H21" s="36">
        <v>40638.449999999997</v>
      </c>
      <c r="I21" s="24"/>
      <c r="J21" s="19">
        <v>0</v>
      </c>
      <c r="K21" s="20"/>
      <c r="L21" s="21"/>
      <c r="M21" s="5">
        <v>83150.789999999994</v>
      </c>
      <c r="N21" s="19">
        <v>0</v>
      </c>
      <c r="O21" s="21"/>
      <c r="P21" s="7">
        <v>0</v>
      </c>
      <c r="Q21" s="26">
        <v>42809</v>
      </c>
      <c r="R21" s="27"/>
      <c r="S21" s="28"/>
      <c r="T21" s="8" t="s">
        <v>39</v>
      </c>
    </row>
    <row r="22" spans="1:20" ht="50.25" customHeight="1" x14ac:dyDescent="0.25">
      <c r="A22" s="9" t="s">
        <v>40</v>
      </c>
      <c r="B22" s="9" t="s">
        <v>37</v>
      </c>
      <c r="C22" s="17" t="s">
        <v>41</v>
      </c>
      <c r="D22" s="18"/>
      <c r="E22" s="36">
        <f t="shared" ref="E22:E24" si="0">SUM(G22+H22+J22+M22+N22+P22)</f>
        <v>939341.16999999993</v>
      </c>
      <c r="F22" s="24"/>
      <c r="G22" s="5">
        <v>798439.95</v>
      </c>
      <c r="H22" s="36">
        <v>46967.09</v>
      </c>
      <c r="I22" s="24"/>
      <c r="J22" s="19">
        <v>0</v>
      </c>
      <c r="K22" s="20"/>
      <c r="L22" s="21"/>
      <c r="M22" s="5">
        <v>93934.13</v>
      </c>
      <c r="N22" s="19">
        <v>0</v>
      </c>
      <c r="O22" s="21"/>
      <c r="P22" s="7">
        <v>0</v>
      </c>
      <c r="Q22" s="26">
        <v>42689</v>
      </c>
      <c r="R22" s="27"/>
      <c r="S22" s="28"/>
      <c r="T22" s="8" t="s">
        <v>42</v>
      </c>
    </row>
    <row r="23" spans="1:20" ht="48" customHeight="1" x14ac:dyDescent="0.25">
      <c r="A23" s="10" t="s">
        <v>43</v>
      </c>
      <c r="B23" s="10" t="s">
        <v>44</v>
      </c>
      <c r="C23" s="39" t="s">
        <v>45</v>
      </c>
      <c r="D23" s="34"/>
      <c r="E23" s="32">
        <f t="shared" si="0"/>
        <v>569330.97</v>
      </c>
      <c r="F23" s="34"/>
      <c r="G23" s="11">
        <v>483931.31</v>
      </c>
      <c r="H23" s="32">
        <v>42699.83</v>
      </c>
      <c r="I23" s="34"/>
      <c r="J23" s="32">
        <v>0</v>
      </c>
      <c r="K23" s="33"/>
      <c r="L23" s="34"/>
      <c r="M23" s="11">
        <v>42699.83</v>
      </c>
      <c r="N23" s="32">
        <v>0</v>
      </c>
      <c r="O23" s="34"/>
      <c r="P23" s="11">
        <v>0</v>
      </c>
      <c r="Q23" s="35">
        <v>42828</v>
      </c>
      <c r="R23" s="33"/>
      <c r="S23" s="34"/>
      <c r="T23" s="8" t="s">
        <v>46</v>
      </c>
    </row>
    <row r="24" spans="1:20" ht="51.75" customHeight="1" thickBot="1" x14ac:dyDescent="0.3">
      <c r="A24" s="13" t="s">
        <v>47</v>
      </c>
      <c r="B24" s="13" t="s">
        <v>44</v>
      </c>
      <c r="C24" s="29" t="s">
        <v>48</v>
      </c>
      <c r="D24" s="29"/>
      <c r="E24" s="37">
        <f t="shared" si="0"/>
        <v>2121817.1799999997</v>
      </c>
      <c r="F24" s="38"/>
      <c r="G24" s="14">
        <v>1618393.25</v>
      </c>
      <c r="H24" s="37">
        <v>142799.4</v>
      </c>
      <c r="I24" s="38"/>
      <c r="J24" s="30">
        <v>0</v>
      </c>
      <c r="K24" s="30"/>
      <c r="L24" s="30"/>
      <c r="M24" s="14">
        <v>360624.53</v>
      </c>
      <c r="N24" s="30">
        <v>0</v>
      </c>
      <c r="O24" s="30"/>
      <c r="P24" s="15">
        <v>0</v>
      </c>
      <c r="Q24" s="31">
        <v>43222</v>
      </c>
      <c r="R24" s="31"/>
      <c r="S24" s="31"/>
      <c r="T24" s="16" t="s">
        <v>46</v>
      </c>
    </row>
    <row r="25" spans="1:20" ht="15.75" x14ac:dyDescent="0.25">
      <c r="A25" s="40" t="s">
        <v>49</v>
      </c>
      <c r="B25" s="41"/>
      <c r="C25" s="41"/>
      <c r="D25" s="41"/>
      <c r="E25" s="42"/>
      <c r="F25" s="12">
        <f>SUM(E21:F24)</f>
        <v>4445132.1399999997</v>
      </c>
      <c r="G25" s="12">
        <f>SUM(G21:G24)</f>
        <v>3591618.09</v>
      </c>
      <c r="H25" s="43">
        <f>SUM(H21:I24)</f>
        <v>273104.77</v>
      </c>
      <c r="I25" s="42"/>
      <c r="J25" s="43">
        <v>0</v>
      </c>
      <c r="K25" s="41"/>
      <c r="L25" s="42"/>
      <c r="M25" s="12">
        <f>SUM(M21:M24)</f>
        <v>580409.28</v>
      </c>
      <c r="N25" s="43">
        <v>0</v>
      </c>
      <c r="O25" s="42"/>
      <c r="P25" s="12">
        <v>0</v>
      </c>
      <c r="Q25" s="44" t="s">
        <v>0</v>
      </c>
      <c r="R25" s="41"/>
      <c r="S25" s="41"/>
      <c r="T25" s="42"/>
    </row>
    <row r="26" spans="1:20" ht="16.899999999999999" customHeight="1" x14ac:dyDescent="0.25">
      <c r="A26" s="22" t="s">
        <v>50</v>
      </c>
      <c r="B26" s="23"/>
      <c r="C26" s="23"/>
      <c r="D26" s="23"/>
      <c r="E26" s="23"/>
      <c r="F26" s="24"/>
      <c r="G26" s="25">
        <v>3591618.09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</row>
    <row r="27" spans="1:20" ht="33.6" customHeight="1" x14ac:dyDescent="0.25"/>
    <row r="28" spans="1:20" ht="0" hidden="1" customHeight="1" x14ac:dyDescent="0.25"/>
    <row r="29" spans="1:20" ht="36.6" customHeight="1" x14ac:dyDescent="0.25"/>
  </sheetData>
  <mergeCells count="73">
    <mergeCell ref="A2:Q2"/>
    <mergeCell ref="A3:Q3"/>
    <mergeCell ref="R3:T3"/>
    <mergeCell ref="A4:C4"/>
    <mergeCell ref="D4:R4"/>
    <mergeCell ref="S4:T4"/>
    <mergeCell ref="R2:T2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C21:D21"/>
    <mergeCell ref="J21:L21"/>
    <mergeCell ref="N21:O21"/>
    <mergeCell ref="Q21:S21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J25:L25"/>
    <mergeCell ref="N25:O25"/>
    <mergeCell ref="Q25:T25"/>
    <mergeCell ref="Q20:S20"/>
    <mergeCell ref="E21:F21"/>
    <mergeCell ref="H21:I21"/>
    <mergeCell ref="H24:I24"/>
    <mergeCell ref="C23:D23"/>
    <mergeCell ref="E23:F23"/>
    <mergeCell ref="H23:I23"/>
    <mergeCell ref="A25:E25"/>
    <mergeCell ref="H25:I25"/>
    <mergeCell ref="C22:D22"/>
    <mergeCell ref="J22:L22"/>
    <mergeCell ref="A26:F26"/>
    <mergeCell ref="G26:T26"/>
    <mergeCell ref="N22:O22"/>
    <mergeCell ref="Q22:S22"/>
    <mergeCell ref="C24:D24"/>
    <mergeCell ref="J24:L24"/>
    <mergeCell ref="N24:O24"/>
    <mergeCell ref="Q24:S24"/>
    <mergeCell ref="J23:L23"/>
    <mergeCell ref="N23:O23"/>
    <mergeCell ref="Q23:S23"/>
    <mergeCell ref="E22:F22"/>
    <mergeCell ref="H22:I22"/>
    <mergeCell ref="E24:F24"/>
  </mergeCells>
  <pageMargins left="0.39370078740157499" right="0.39370078740157499" top="0.39370078740157499" bottom="0.85177795275590595" header="0.39370078740157499" footer="0.39370078740157499"/>
  <pageSetup paperSize="9" scale="6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O</cp:lastModifiedBy>
  <cp:lastPrinted>2023-07-04T13:31:17Z</cp:lastPrinted>
  <dcterms:created xsi:type="dcterms:W3CDTF">2022-01-19T08:59:58Z</dcterms:created>
  <dcterms:modified xsi:type="dcterms:W3CDTF">2023-07-04T13:31:19Z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