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252\Desktop\2023 m. uzduotys\27.Viešinti Klaipėdos 516,\"/>
    </mc:Choice>
  </mc:AlternateContent>
  <xr:revisionPtr revIDLastSave="0" documentId="8_{ED1C1741-2086-4AD9-A266-D18003D65506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  <c r="N28" i="1" l="1"/>
  <c r="M28" i="1" l="1"/>
  <c r="J28" i="1"/>
  <c r="G28" i="1"/>
  <c r="F28" i="1" l="1"/>
  <c r="F23" i="1"/>
  <c r="F24" i="1"/>
  <c r="F21" i="1"/>
  <c r="F25" i="1"/>
</calcChain>
</file>

<file path=xl/sharedStrings.xml><?xml version="1.0" encoding="utf-8"?>
<sst xmlns="http://schemas.openxmlformats.org/spreadsheetml/2006/main" count="85" uniqueCount="72">
  <si>
    <t/>
  </si>
  <si>
    <t>Susisiekimo ministerija</t>
  </si>
  <si>
    <t>(ministerijos (-ų), pagal kompetenciją atsakingos (-ų) už iš Europos Sąjungos (toliau – ES) struktūrinių fondų lėšų bendrai finansuojamą (-us) ūkio sektorių (-ius), pavadinimas)</t>
  </si>
  <si>
    <t>04.5.1-TID-R-516 Pėsčiųjų ir dviračių takų rekonstrukcija ir plėtra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</si>
  <si>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</si>
  <si>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KLAIPĖDOS REGIONO PROJEKTŲ SĄRAŠAS</t>
    </r>
  </si>
  <si>
    <t>2017-01-13</t>
  </si>
  <si>
    <t>Nr.</t>
  </si>
  <si>
    <t>04.5.1-TID-R-516-31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</si>
  <si>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</si>
  <si>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</si>
  <si>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</si>
  <si>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</si>
  <si>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</si>
  <si>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</si>
  <si>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</si>
  <si>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</si>
  <si>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</si>
  <si>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</si>
  <si>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</si>
  <si>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</si>
  <si>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</si>
  <si>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</si>
  <si>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</si>
  <si>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</si>
  <si>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</si>
  <si>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</si>
  <si>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</si>
  <si>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</si>
  <si>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</si>
  <si>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</si>
  <si>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</si>
  <si>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</si>
  <si>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</si>
  <si>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</si>
  <si>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</si>
  <si>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</si>
  <si>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</si>
  <si>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Klaipėdos miesto savivaldybės administracija</t>
  </si>
  <si>
    <t>Dviračių ir pėsčiųjų tako nuo Paryžiaus Komunos g. iki Jono kalnelio tiltelio įrengimas</t>
  </si>
  <si>
    <t>Aprašo 28 p. nurodytas sąlygas tenkins iki paraiškos pateikimo datos 2018-08-18.</t>
  </si>
  <si>
    <t>2.</t>
  </si>
  <si>
    <t>Klaipėdos rajono savivaldybės administracija</t>
  </si>
  <si>
    <t>Pėsčiųjų ir dviračių takų įrengimas Pušų gatvėje, Kvietinių gatvėje ir palei Kretingos plentą Gargždų mieste</t>
  </si>
  <si>
    <t>Aprašo 28 p. nurodytas sąlygas tenkins iki paraiškos pateikimo datos 2019-09-27.</t>
  </si>
  <si>
    <t>3.</t>
  </si>
  <si>
    <t>Kretingos rajono  savivaldybės administracija</t>
  </si>
  <si>
    <t>Pėsčiųjų ir dviratininkų susisiekimo sąlygų gerinimas Taikos g., Kretingos m.</t>
  </si>
  <si>
    <t>Aprašo 28 p. nurodytas sąlygas tenkins iki paraiškos pateikimo datos 2018-07-30.</t>
  </si>
  <si>
    <t>4.</t>
  </si>
  <si>
    <t>Kretingos rajono savivaldybės administracija</t>
  </si>
  <si>
    <t>Pėsčiųjų ir dviratininkų susisiekimo sąlygų gerinimas Taikos g. (ruože nuo P. Vileišio g. iki S. Daukanto g.), Kretingos m.</t>
  </si>
  <si>
    <t>Aprašo 28 p. nurodytas sąlygas tenkins iki paraiškos pateikimo datos 2020-09-30.</t>
  </si>
  <si>
    <t>5.</t>
  </si>
  <si>
    <t>Neringos savivaldybės administracija</t>
  </si>
  <si>
    <t>Dviračių ir pėsčiųjų takų rekonstrukcija Neringoje</t>
  </si>
  <si>
    <t>Aprašo 28 p. nurodytas sąlygas tenkins iki paraiškos pateikimo datos 2020-03-31.</t>
  </si>
  <si>
    <t>6.</t>
  </si>
  <si>
    <t>Palangos miesto savivaldybės administracija</t>
  </si>
  <si>
    <t>Pėsčiųjų ir dviračių takų rekonstrukcija ir plėtra Bangų g. Palangoje</t>
  </si>
  <si>
    <t>Aprašo 28 p. nurodytas sąlygas tenkins iki paraiškos pateikimo datos 2019-08-01.</t>
  </si>
  <si>
    <t>7.</t>
  </si>
  <si>
    <t>Šilutės rajono savivaldybės administracija</t>
  </si>
  <si>
    <t>Ramučių gatvės Šilutės mieste pėsčiųjų ir dviračių tako rekonstravimas</t>
  </si>
  <si>
    <t>Aprašo 28 p. nurodytas sąlygas tenkins iki paraiškos pateikimo datos 2019-12-30.</t>
  </si>
  <si>
    <t>8.</t>
  </si>
  <si>
    <t>Skuodo rajono savivaldybės administracija</t>
  </si>
  <si>
    <t>Pėsčiųjų ir dviračių takų įrengimas Skuode nuo Šatrijos g. iki sodų bendrijos ,,Statybininkas" ir Skuodo miesto parke</t>
  </si>
  <si>
    <t>Aprašo 28 p. nurodytas sąlygas tenkins iki paraiškos pateikimo datos 2019-03-15.</t>
  </si>
  <si>
    <t>IŠ VISO:</t>
  </si>
  <si>
    <t>Regionui numatytas ES struktūrinių fondų lėšų limitas:</t>
  </si>
  <si>
    <r>
      <t>PATVIRTINTA:
Klaipėdos regiono plėtros tarybos 2017 m.sausio 13 d. sprendimu Nr. 51/3S-2
(Klaipėdos regiono plėtros tarybos 
2023 m. liepos 17 d. sprendimo Nr. K/S-24</t>
    </r>
    <r>
      <rPr>
        <sz val="9"/>
        <color rgb="FFFF0000"/>
        <rFont val="Arial"/>
        <family val="2"/>
        <charset val="186"/>
      </rPr>
      <t xml:space="preserve"> </t>
    </r>
    <r>
      <rPr>
        <sz val="9"/>
        <color rgb="FF000000"/>
        <rFont val="Arial"/>
        <family val="2"/>
        <charset val="186"/>
      </rPr>
      <t>redakcija)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</si>
</sst>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6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8"/>
      <name val="Arial"/>
      <family val="2"/>
      <charset val="186"/>
    </font>
    <font>
      <sz val="11"/>
      <name val="Calibri"/>
      <family val="2"/>
      <charset val="186"/>
    </font>
    <font>
      <b/>
      <sz val="10"/>
      <color rgb="FF000000"/>
      <name val="Arial"/>
      <family val="2"/>
      <charset val="186"/>
    </font>
    <font>
      <sz val="9"/>
      <name val="Calibri"/>
      <family val="2"/>
      <charset val="186"/>
    </font>
    <font>
      <sz val="9"/>
      <color rgb="FFFF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66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12" fillId="0" borderId="0" xfId="0" applyFont="1"/>
    <xf numFmtId="4" fontId="1" fillId="0" borderId="0" xfId="0" applyNumberFormat="1" applyFont="1"/>
    <xf numFmtId="0" fontId="8" fillId="0" borderId="2" xfId="1" applyFont="1" applyBorder="1" applyAlignment="1">
      <alignment horizontal="left" vertical="center" wrapText="1" readingOrder="1"/>
    </xf>
    <xf numFmtId="0" fontId="8" fillId="0" borderId="10" xfId="1" applyFont="1" applyBorder="1" applyAlignment="1">
      <alignment horizontal="left" vertical="center" wrapText="1" readingOrder="1"/>
    </xf>
    <xf numFmtId="0" fontId="8" fillId="0" borderId="2" xfId="1" applyFont="1" applyBorder="1" applyAlignment="1">
      <alignment horizontal="left" vertical="top" wrapText="1" readingOrder="1"/>
    </xf>
    <xf numFmtId="164" fontId="9" fillId="0" borderId="18" xfId="1" applyNumberFormat="1" applyFont="1" applyBorder="1" applyAlignment="1">
      <alignment horizontal="center" vertical="top" wrapText="1" readingOrder="1"/>
    </xf>
    <xf numFmtId="164" fontId="9" fillId="0" borderId="1" xfId="1" applyNumberFormat="1" applyFont="1" applyBorder="1" applyAlignment="1">
      <alignment horizontal="center" vertical="top" wrapText="1" readingOrder="1"/>
    </xf>
    <xf numFmtId="164" fontId="8" fillId="0" borderId="2" xfId="1" applyNumberFormat="1" applyFont="1" applyBorder="1" applyAlignment="1">
      <alignment horizontal="center" vertical="center" wrapText="1" readingOrder="1"/>
    </xf>
    <xf numFmtId="4" fontId="11" fillId="0" borderId="5" xfId="1" applyNumberFormat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 readingOrder="1"/>
    </xf>
    <xf numFmtId="4" fontId="14" fillId="0" borderId="5" xfId="1" applyNumberFormat="1" applyFont="1" applyBorder="1" applyAlignment="1">
      <alignment horizontal="center" vertical="center" wrapText="1"/>
    </xf>
    <xf numFmtId="165" fontId="8" fillId="0" borderId="2" xfId="1" applyNumberFormat="1" applyFont="1" applyBorder="1" applyAlignment="1">
      <alignment horizontal="center" vertical="center" wrapText="1" readingOrder="1"/>
    </xf>
    <xf numFmtId="0" fontId="1" fillId="0" borderId="4" xfId="1" applyFont="1" applyBorder="1" applyAlignment="1">
      <alignment horizontal="center" vertical="center" wrapText="1"/>
    </xf>
    <xf numFmtId="0" fontId="1" fillId="0" borderId="5" xfId="1" applyFont="1" applyBorder="1" applyAlignment="1">
      <alignment horizontal="center" vertical="center" wrapText="1"/>
    </xf>
    <xf numFmtId="164" fontId="8" fillId="0" borderId="10" xfId="1" applyNumberFormat="1" applyFont="1" applyBorder="1" applyAlignment="1">
      <alignment horizontal="center" vertical="center" wrapText="1" readingOrder="1"/>
    </xf>
    <xf numFmtId="164" fontId="8" fillId="0" borderId="4" xfId="1" applyNumberFormat="1" applyFont="1" applyBorder="1" applyAlignment="1">
      <alignment horizontal="center" vertical="center" wrapText="1" readingOrder="1"/>
    </xf>
    <xf numFmtId="164" fontId="8" fillId="0" borderId="5" xfId="1" applyNumberFormat="1" applyFont="1" applyBorder="1" applyAlignment="1">
      <alignment horizontal="center" vertical="center" wrapText="1" readingOrder="1"/>
    </xf>
    <xf numFmtId="0" fontId="8" fillId="0" borderId="17" xfId="1" applyFont="1" applyBorder="1" applyAlignment="1">
      <alignment horizontal="left" vertical="top" wrapText="1" readingOrder="1"/>
    </xf>
    <xf numFmtId="0" fontId="8" fillId="0" borderId="3" xfId="1" applyFont="1" applyBorder="1" applyAlignment="1">
      <alignment horizontal="left" vertical="top" wrapText="1" readingOrder="1"/>
    </xf>
    <xf numFmtId="164" fontId="8" fillId="0" borderId="2" xfId="1" applyNumberFormat="1" applyFont="1" applyBorder="1" applyAlignment="1">
      <alignment horizontal="center" vertical="center" wrapText="1" readingOrder="1"/>
    </xf>
    <xf numFmtId="0" fontId="8" fillId="0" borderId="10" xfId="1" applyFont="1" applyBorder="1" applyAlignment="1">
      <alignment horizontal="left" vertical="top" wrapText="1" readingOrder="1"/>
    </xf>
    <xf numFmtId="0" fontId="8" fillId="0" borderId="5" xfId="1" applyFont="1" applyBorder="1" applyAlignment="1">
      <alignment horizontal="left" vertical="top" wrapText="1" readingOrder="1"/>
    </xf>
    <xf numFmtId="0" fontId="8" fillId="0" borderId="14" xfId="1" applyFont="1" applyBorder="1" applyAlignment="1">
      <alignment horizontal="right" vertical="top" wrapText="1" readingOrder="1"/>
    </xf>
    <xf numFmtId="0" fontId="1" fillId="0" borderId="1" xfId="1" applyFont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166" fontId="8" fillId="0" borderId="2" xfId="1" applyNumberFormat="1" applyFont="1" applyBorder="1" applyAlignment="1">
      <alignment horizontal="left" vertical="top" wrapText="1" readingOrder="1"/>
    </xf>
    <xf numFmtId="164" fontId="9" fillId="0" borderId="18" xfId="1" applyNumberFormat="1" applyFont="1" applyBorder="1" applyAlignment="1">
      <alignment horizontal="center" vertical="top" wrapText="1" readingOrder="1"/>
    </xf>
    <xf numFmtId="0" fontId="1" fillId="0" borderId="18" xfId="1" applyFont="1" applyBorder="1" applyAlignment="1">
      <alignment horizontal="center" vertical="top" wrapText="1"/>
    </xf>
    <xf numFmtId="0" fontId="9" fillId="0" borderId="19" xfId="1" applyFont="1" applyBorder="1" applyAlignment="1">
      <alignment horizontal="center" vertical="top" wrapText="1" readingOrder="1"/>
    </xf>
    <xf numFmtId="0" fontId="9" fillId="0" borderId="20" xfId="1" applyFont="1" applyBorder="1" applyAlignment="1">
      <alignment horizontal="center" vertical="top" wrapText="1" readingOrder="1"/>
    </xf>
    <xf numFmtId="0" fontId="9" fillId="0" borderId="21" xfId="1" applyFont="1" applyBorder="1" applyAlignment="1">
      <alignment horizontal="center" vertical="top" wrapText="1" readingOrder="1"/>
    </xf>
    <xf numFmtId="0" fontId="9" fillId="0" borderId="18" xfId="1" applyFont="1" applyBorder="1" applyAlignment="1">
      <alignment horizontal="right" vertical="top" wrapText="1" readingOrder="1"/>
    </xf>
    <xf numFmtId="0" fontId="1" fillId="0" borderId="18" xfId="1" applyFont="1" applyBorder="1" applyAlignment="1">
      <alignment vertical="top" wrapText="1"/>
    </xf>
    <xf numFmtId="0" fontId="1" fillId="0" borderId="22" xfId="1" applyFont="1" applyBorder="1" applyAlignment="1">
      <alignment vertical="top" wrapText="1"/>
    </xf>
    <xf numFmtId="0" fontId="8" fillId="0" borderId="18" xfId="1" applyFont="1" applyBorder="1" applyAlignment="1">
      <alignment horizontal="left" vertical="top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1" fillId="0" borderId="4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0" borderId="3" xfId="1" applyFont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7" fillId="2" borderId="0" xfId="1" applyFont="1" applyFill="1" applyAlignment="1">
      <alignment horizontal="center" vertical="center" wrapText="1" readingOrder="1"/>
    </xf>
    <xf numFmtId="0" fontId="1" fillId="0" borderId="0" xfId="0" applyFont="1"/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1" fillId="0" borderId="6" xfId="1" applyFont="1" applyBorder="1" applyAlignment="1">
      <alignment vertical="top" wrapText="1"/>
    </xf>
    <xf numFmtId="0" fontId="4" fillId="0" borderId="0" xfId="1" applyFont="1" applyAlignment="1">
      <alignment horizontal="center" vertical="top" wrapText="1" readingOrder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0" xfId="1" applyFont="1" applyAlignment="1">
      <alignment vertical="top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2" fillId="0" borderId="0" xfId="1" applyFont="1" applyAlignment="1">
      <alignment vertical="top" wrapText="1" readingOrder="1"/>
    </xf>
    <xf numFmtId="0" fontId="13" fillId="0" borderId="1" xfId="1" applyFont="1" applyBorder="1" applyAlignment="1">
      <alignment horizontal="center" vertical="top" wrapText="1" readingOrder="1"/>
    </xf>
    <xf numFmtId="0" fontId="3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</cellXfs>
  <cellStyles count="2">
    <cellStyle name="Įprastas" xfId="0" builtinId="0"/>
    <cellStyle name="Norma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2"/>
  <sheetViews>
    <sheetView showGridLines="0" tabSelected="1" workbookViewId="0">
      <selection activeCell="A10" sqref="A10:T10"/>
    </sheetView>
  </sheetViews>
  <sheetFormatPr defaultRowHeight="14.4" x14ac:dyDescent="0.3"/>
  <cols>
    <col min="1" max="1" width="5.5546875" customWidth="1"/>
    <col min="2" max="2" width="13.6640625" customWidth="1"/>
    <col min="3" max="3" width="6.109375" customWidth="1"/>
    <col min="4" max="4" width="19.33203125" customWidth="1"/>
    <col min="5" max="5" width="0" hidden="1" customWidth="1"/>
    <col min="6" max="6" width="13.109375" customWidth="1"/>
    <col min="7" max="7" width="18.44140625" customWidth="1"/>
    <col min="8" max="8" width="4.5546875" customWidth="1"/>
    <col min="9" max="9" width="13.44140625" customWidth="1"/>
    <col min="10" max="11" width="4.5546875" customWidth="1"/>
    <col min="12" max="12" width="7.6640625" customWidth="1"/>
    <col min="13" max="13" width="16.88671875" customWidth="1"/>
    <col min="14" max="14" width="3.6640625" customWidth="1"/>
    <col min="15" max="15" width="11" customWidth="1"/>
    <col min="16" max="16" width="14.6640625" customWidth="1"/>
    <col min="17" max="17" width="0.88671875" customWidth="1"/>
    <col min="18" max="18" width="16.6640625" customWidth="1"/>
    <col min="19" max="19" width="3" customWidth="1"/>
    <col min="20" max="20" width="22.109375" customWidth="1"/>
  </cols>
  <sheetData>
    <row r="1" spans="1:20" ht="79.5" customHeight="1" x14ac:dyDescent="0.3">
      <c r="A1" s="62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64" t="s">
        <v>71</v>
      </c>
      <c r="S1" s="50"/>
      <c r="T1" s="50"/>
    </row>
    <row r="2" spans="1:20" ht="17.100000000000001" customHeight="1" x14ac:dyDescent="0.3">
      <c r="A2" s="62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64" t="s">
        <v>0</v>
      </c>
      <c r="S2" s="50"/>
      <c r="T2" s="50"/>
    </row>
    <row r="3" spans="1:20" ht="17.100000000000001" customHeight="1" x14ac:dyDescent="0.3">
      <c r="A3" s="60" t="s">
        <v>0</v>
      </c>
      <c r="B3" s="50"/>
      <c r="C3" s="50"/>
      <c r="D3" s="65" t="s">
        <v>1</v>
      </c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60" t="s">
        <v>0</v>
      </c>
      <c r="T3" s="50"/>
    </row>
    <row r="4" spans="1:20" ht="17.100000000000001" customHeight="1" x14ac:dyDescent="0.3">
      <c r="A4" s="56" t="s">
        <v>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</row>
    <row r="5" spans="1:20" ht="17.100000000000001" customHeight="1" x14ac:dyDescent="0.3">
      <c r="A5" s="62" t="s">
        <v>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</row>
    <row r="6" spans="1:20" ht="17.100000000000001" customHeight="1" x14ac:dyDescent="0.3">
      <c r="A6" s="60" t="s">
        <v>0</v>
      </c>
      <c r="B6" s="50"/>
      <c r="C6" s="50"/>
      <c r="D6" s="63" t="s">
        <v>3</v>
      </c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60" t="s">
        <v>0</v>
      </c>
      <c r="T6" s="50"/>
    </row>
    <row r="7" spans="1:20" ht="17.100000000000001" customHeight="1" x14ac:dyDescent="0.3">
      <c r="A7" s="56" t="s">
        <v>4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</row>
    <row r="8" spans="1:20" ht="15" customHeight="1" x14ac:dyDescent="0.3">
      <c r="A8" s="57" t="s">
        <v>0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</row>
    <row r="9" spans="1:20" ht="15" customHeight="1" x14ac:dyDescent="0.3">
      <c r="A9" s="58" t="s">
        <v>5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</row>
    <row r="10" spans="1:20" ht="17.100000000000001" customHeight="1" x14ac:dyDescent="0.3">
      <c r="A10" s="59" t="s">
        <v>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</row>
    <row r="11" spans="1:20" x14ac:dyDescent="0.3">
      <c r="A11" s="60" t="s">
        <v>0</v>
      </c>
      <c r="B11" s="50"/>
      <c r="C11" s="50"/>
      <c r="D11" s="50"/>
      <c r="E11" s="50"/>
      <c r="F11" s="50"/>
      <c r="G11" s="50"/>
      <c r="H11" s="50"/>
      <c r="I11" s="61" t="s">
        <v>6</v>
      </c>
      <c r="J11" s="27"/>
      <c r="K11" s="1" t="s">
        <v>7</v>
      </c>
      <c r="L11" s="61" t="s">
        <v>8</v>
      </c>
      <c r="M11" s="27"/>
      <c r="N11" s="27"/>
      <c r="O11" s="60" t="s">
        <v>0</v>
      </c>
      <c r="P11" s="50"/>
      <c r="Q11" s="50"/>
      <c r="R11" s="50"/>
      <c r="S11" s="50"/>
      <c r="T11" s="50"/>
    </row>
    <row r="12" spans="1:20" ht="0" hidden="1" customHeight="1" x14ac:dyDescent="0.3"/>
    <row r="13" spans="1:20" ht="12.15" customHeight="1" x14ac:dyDescent="0.3"/>
    <row r="14" spans="1:20" ht="17.25" customHeight="1" x14ac:dyDescent="0.3">
      <c r="A14" s="42" t="s">
        <v>9</v>
      </c>
      <c r="B14" s="42" t="s">
        <v>10</v>
      </c>
      <c r="C14" s="42" t="s">
        <v>11</v>
      </c>
      <c r="D14" s="45"/>
      <c r="E14" s="42" t="s">
        <v>12</v>
      </c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1"/>
      <c r="Q14" s="42" t="s">
        <v>13</v>
      </c>
      <c r="R14" s="55"/>
      <c r="S14" s="45"/>
      <c r="T14" s="42" t="s">
        <v>14</v>
      </c>
    </row>
    <row r="15" spans="1:20" ht="20.399999999999999" customHeight="1" x14ac:dyDescent="0.3">
      <c r="A15" s="43"/>
      <c r="B15" s="43"/>
      <c r="C15" s="46"/>
      <c r="D15" s="47"/>
      <c r="E15" s="42" t="s">
        <v>15</v>
      </c>
      <c r="F15" s="45"/>
      <c r="G15" s="42" t="s">
        <v>16</v>
      </c>
      <c r="H15" s="40"/>
      <c r="I15" s="41"/>
      <c r="J15" s="49" t="s">
        <v>17</v>
      </c>
      <c r="K15" s="50"/>
      <c r="L15" s="50"/>
      <c r="M15" s="50"/>
      <c r="N15" s="50"/>
      <c r="O15" s="50"/>
      <c r="P15" s="50"/>
      <c r="Q15" s="46"/>
      <c r="R15" s="50"/>
      <c r="S15" s="47"/>
      <c r="T15" s="43"/>
    </row>
    <row r="16" spans="1:20" ht="16.350000000000001" customHeight="1" x14ac:dyDescent="0.3">
      <c r="A16" s="43"/>
      <c r="B16" s="43"/>
      <c r="C16" s="46"/>
      <c r="D16" s="47"/>
      <c r="E16" s="46"/>
      <c r="F16" s="47"/>
      <c r="G16" s="42" t="s">
        <v>18</v>
      </c>
      <c r="H16" s="51" t="s">
        <v>0</v>
      </c>
      <c r="I16" s="40"/>
      <c r="J16" s="52" t="s">
        <v>19</v>
      </c>
      <c r="K16" s="53"/>
      <c r="L16" s="53"/>
      <c r="M16" s="53"/>
      <c r="N16" s="53"/>
      <c r="O16" s="53"/>
      <c r="P16" s="54"/>
      <c r="Q16" s="46"/>
      <c r="R16" s="50"/>
      <c r="S16" s="47"/>
      <c r="T16" s="43"/>
    </row>
    <row r="17" spans="1:21" ht="17.100000000000001" customHeight="1" x14ac:dyDescent="0.3">
      <c r="A17" s="43"/>
      <c r="B17" s="43"/>
      <c r="C17" s="46"/>
      <c r="D17" s="47"/>
      <c r="E17" s="46"/>
      <c r="F17" s="47"/>
      <c r="G17" s="43"/>
      <c r="H17" s="42" t="s">
        <v>20</v>
      </c>
      <c r="I17" s="45"/>
      <c r="J17" s="42" t="s">
        <v>21</v>
      </c>
      <c r="K17" s="40"/>
      <c r="L17" s="40"/>
      <c r="M17" s="40"/>
      <c r="N17" s="40"/>
      <c r="O17" s="40"/>
      <c r="P17" s="41"/>
      <c r="Q17" s="46"/>
      <c r="R17" s="50"/>
      <c r="S17" s="47"/>
      <c r="T17" s="43"/>
    </row>
    <row r="18" spans="1:21" ht="50.1" customHeight="1" x14ac:dyDescent="0.3">
      <c r="A18" s="44"/>
      <c r="B18" s="44"/>
      <c r="C18" s="48"/>
      <c r="D18" s="28"/>
      <c r="E18" s="48"/>
      <c r="F18" s="28"/>
      <c r="G18" s="44"/>
      <c r="H18" s="48"/>
      <c r="I18" s="28"/>
      <c r="J18" s="42" t="s">
        <v>20</v>
      </c>
      <c r="K18" s="40"/>
      <c r="L18" s="41"/>
      <c r="M18" s="2" t="s">
        <v>22</v>
      </c>
      <c r="N18" s="42" t="s">
        <v>23</v>
      </c>
      <c r="O18" s="41"/>
      <c r="P18" s="2" t="s">
        <v>24</v>
      </c>
      <c r="Q18" s="48"/>
      <c r="R18" s="27"/>
      <c r="S18" s="28"/>
      <c r="T18" s="44"/>
    </row>
    <row r="19" spans="1:21" x14ac:dyDescent="0.3">
      <c r="A19" s="3" t="s">
        <v>25</v>
      </c>
      <c r="B19" s="3" t="s">
        <v>26</v>
      </c>
      <c r="C19" s="39" t="s">
        <v>27</v>
      </c>
      <c r="D19" s="41"/>
      <c r="E19" s="39" t="s">
        <v>28</v>
      </c>
      <c r="F19" s="41"/>
      <c r="G19" s="3" t="s">
        <v>29</v>
      </c>
      <c r="H19" s="39" t="s">
        <v>30</v>
      </c>
      <c r="I19" s="41"/>
      <c r="J19" s="39" t="s">
        <v>31</v>
      </c>
      <c r="K19" s="40"/>
      <c r="L19" s="41"/>
      <c r="M19" s="3" t="s">
        <v>32</v>
      </c>
      <c r="N19" s="39" t="s">
        <v>33</v>
      </c>
      <c r="O19" s="41"/>
      <c r="P19" s="3" t="s">
        <v>34</v>
      </c>
      <c r="Q19" s="39" t="s">
        <v>35</v>
      </c>
      <c r="R19" s="40"/>
      <c r="S19" s="41"/>
      <c r="T19" s="3" t="s">
        <v>36</v>
      </c>
    </row>
    <row r="20" spans="1:21" ht="38.25" customHeight="1" x14ac:dyDescent="0.3">
      <c r="A20" s="13" t="s">
        <v>37</v>
      </c>
      <c r="B20" s="6" t="s">
        <v>38</v>
      </c>
      <c r="C20" s="24" t="s">
        <v>39</v>
      </c>
      <c r="D20" s="25"/>
      <c r="E20" s="23">
        <v>488977.33</v>
      </c>
      <c r="F20" s="17"/>
      <c r="G20" s="11">
        <v>357368</v>
      </c>
      <c r="H20" s="23">
        <v>0</v>
      </c>
      <c r="I20" s="17"/>
      <c r="J20" s="23">
        <v>0</v>
      </c>
      <c r="K20" s="16"/>
      <c r="L20" s="17"/>
      <c r="M20" s="11">
        <v>131609.32999999999</v>
      </c>
      <c r="N20" s="23">
        <v>0</v>
      </c>
      <c r="O20" s="17"/>
      <c r="P20" s="11">
        <v>0</v>
      </c>
      <c r="Q20" s="15">
        <v>43330</v>
      </c>
      <c r="R20" s="16"/>
      <c r="S20" s="17"/>
      <c r="T20" s="8" t="s">
        <v>40</v>
      </c>
    </row>
    <row r="21" spans="1:21" ht="46.5" customHeight="1" x14ac:dyDescent="0.3">
      <c r="A21" s="13" t="s">
        <v>41</v>
      </c>
      <c r="B21" s="6" t="s">
        <v>42</v>
      </c>
      <c r="C21" s="24" t="s">
        <v>43</v>
      </c>
      <c r="D21" s="25"/>
      <c r="E21" s="11"/>
      <c r="F21" s="12">
        <f>G21+J21+M21</f>
        <v>322021.39</v>
      </c>
      <c r="G21" s="11">
        <v>104419.75</v>
      </c>
      <c r="H21" s="23">
        <v>0</v>
      </c>
      <c r="I21" s="17"/>
      <c r="J21" s="18">
        <v>108165.45</v>
      </c>
      <c r="K21" s="19"/>
      <c r="L21" s="20"/>
      <c r="M21" s="11">
        <v>109436.19</v>
      </c>
      <c r="N21" s="23">
        <v>0</v>
      </c>
      <c r="O21" s="17"/>
      <c r="P21" s="11">
        <v>0</v>
      </c>
      <c r="Q21" s="15">
        <v>43735</v>
      </c>
      <c r="R21" s="16"/>
      <c r="S21" s="17"/>
      <c r="T21" s="8" t="s">
        <v>44</v>
      </c>
      <c r="U21" s="4"/>
    </row>
    <row r="22" spans="1:21" ht="40.5" customHeight="1" x14ac:dyDescent="0.3">
      <c r="A22" s="13" t="s">
        <v>45</v>
      </c>
      <c r="B22" s="6" t="s">
        <v>46</v>
      </c>
      <c r="C22" s="24" t="s">
        <v>47</v>
      </c>
      <c r="D22" s="25"/>
      <c r="E22" s="23">
        <v>154346.81</v>
      </c>
      <c r="F22" s="17"/>
      <c r="G22" s="11">
        <v>117898.5</v>
      </c>
      <c r="H22" s="23">
        <v>0</v>
      </c>
      <c r="I22" s="17"/>
      <c r="J22" s="23">
        <v>0</v>
      </c>
      <c r="K22" s="16"/>
      <c r="L22" s="17"/>
      <c r="M22" s="11">
        <v>36448.31</v>
      </c>
      <c r="N22" s="23">
        <v>0</v>
      </c>
      <c r="O22" s="17"/>
      <c r="P22" s="11">
        <v>0</v>
      </c>
      <c r="Q22" s="15">
        <v>43311</v>
      </c>
      <c r="R22" s="16"/>
      <c r="S22" s="17"/>
      <c r="T22" s="8" t="s">
        <v>48</v>
      </c>
    </row>
    <row r="23" spans="1:21" ht="45.75" customHeight="1" x14ac:dyDescent="0.3">
      <c r="A23" s="13" t="s">
        <v>49</v>
      </c>
      <c r="B23" s="6" t="s">
        <v>50</v>
      </c>
      <c r="C23" s="24" t="s">
        <v>51</v>
      </c>
      <c r="D23" s="25"/>
      <c r="E23" s="11"/>
      <c r="F23" s="12">
        <f>G23+M23</f>
        <v>119898.04000000001</v>
      </c>
      <c r="G23" s="11">
        <v>19616.939999999999</v>
      </c>
      <c r="H23" s="23">
        <v>0</v>
      </c>
      <c r="I23" s="17"/>
      <c r="J23" s="23">
        <v>0</v>
      </c>
      <c r="K23" s="16"/>
      <c r="L23" s="17"/>
      <c r="M23" s="11">
        <v>100281.1</v>
      </c>
      <c r="N23" s="23">
        <v>0</v>
      </c>
      <c r="O23" s="17"/>
      <c r="P23" s="11">
        <v>0</v>
      </c>
      <c r="Q23" s="15">
        <v>44104</v>
      </c>
      <c r="R23" s="16"/>
      <c r="S23" s="17"/>
      <c r="T23" s="8" t="s">
        <v>52</v>
      </c>
    </row>
    <row r="24" spans="1:21" ht="34.5" customHeight="1" x14ac:dyDescent="0.3">
      <c r="A24" s="13" t="s">
        <v>53</v>
      </c>
      <c r="B24" s="6" t="s">
        <v>54</v>
      </c>
      <c r="C24" s="24" t="s">
        <v>55</v>
      </c>
      <c r="D24" s="25"/>
      <c r="E24" s="11"/>
      <c r="F24" s="12">
        <f>G24+J24+M24</f>
        <v>145343.6</v>
      </c>
      <c r="G24" s="11">
        <v>95478.43</v>
      </c>
      <c r="H24" s="23">
        <v>0</v>
      </c>
      <c r="I24" s="17"/>
      <c r="J24" s="18">
        <v>33016.04</v>
      </c>
      <c r="K24" s="19"/>
      <c r="L24" s="20"/>
      <c r="M24" s="11">
        <v>16849.13</v>
      </c>
      <c r="N24" s="23">
        <v>0</v>
      </c>
      <c r="O24" s="17"/>
      <c r="P24" s="11">
        <v>0</v>
      </c>
      <c r="Q24" s="15">
        <v>43921</v>
      </c>
      <c r="R24" s="16"/>
      <c r="S24" s="17"/>
      <c r="T24" s="8" t="s">
        <v>56</v>
      </c>
    </row>
    <row r="25" spans="1:21" ht="42" customHeight="1" x14ac:dyDescent="0.3">
      <c r="A25" s="13" t="s">
        <v>57</v>
      </c>
      <c r="B25" s="6" t="s">
        <v>58</v>
      </c>
      <c r="C25" s="24" t="s">
        <v>59</v>
      </c>
      <c r="D25" s="25"/>
      <c r="E25" s="11"/>
      <c r="F25" s="12">
        <f>G25+M25</f>
        <v>180326.97999999998</v>
      </c>
      <c r="G25" s="11">
        <v>84693.95</v>
      </c>
      <c r="H25" s="23">
        <v>0</v>
      </c>
      <c r="I25" s="17"/>
      <c r="J25" s="23">
        <v>0</v>
      </c>
      <c r="K25" s="16"/>
      <c r="L25" s="17"/>
      <c r="M25" s="11">
        <v>95633.03</v>
      </c>
      <c r="N25" s="23">
        <v>0</v>
      </c>
      <c r="O25" s="17"/>
      <c r="P25" s="11">
        <v>0</v>
      </c>
      <c r="Q25" s="15">
        <v>43678</v>
      </c>
      <c r="R25" s="16"/>
      <c r="S25" s="17"/>
      <c r="T25" s="8" t="s">
        <v>60</v>
      </c>
    </row>
    <row r="26" spans="1:21" ht="33" customHeight="1" x14ac:dyDescent="0.3">
      <c r="A26" s="13" t="s">
        <v>61</v>
      </c>
      <c r="B26" s="6" t="s">
        <v>62</v>
      </c>
      <c r="C26" s="21" t="s">
        <v>63</v>
      </c>
      <c r="D26" s="22"/>
      <c r="E26" s="11"/>
      <c r="F26" s="14">
        <f>G26+M26+N26</f>
        <v>195861.16</v>
      </c>
      <c r="G26" s="11">
        <v>147527.20000000001</v>
      </c>
      <c r="H26" s="23">
        <v>0</v>
      </c>
      <c r="I26" s="17"/>
      <c r="J26" s="18">
        <v>0</v>
      </c>
      <c r="K26" s="19"/>
      <c r="L26" s="20"/>
      <c r="M26" s="11">
        <v>10263.549999999999</v>
      </c>
      <c r="N26" s="23">
        <v>38070.410000000003</v>
      </c>
      <c r="O26" s="17"/>
      <c r="P26" s="11">
        <v>0</v>
      </c>
      <c r="Q26" s="15">
        <v>43829</v>
      </c>
      <c r="R26" s="16"/>
      <c r="S26" s="17"/>
      <c r="T26" s="8" t="s">
        <v>64</v>
      </c>
      <c r="U26" s="4"/>
    </row>
    <row r="27" spans="1:21" ht="60.75" customHeight="1" x14ac:dyDescent="0.3">
      <c r="A27" s="13" t="s">
        <v>65</v>
      </c>
      <c r="B27" s="7" t="s">
        <v>66</v>
      </c>
      <c r="C27" s="38" t="s">
        <v>67</v>
      </c>
      <c r="D27" s="38"/>
      <c r="E27" s="20">
        <v>267674.53000000003</v>
      </c>
      <c r="F27" s="17"/>
      <c r="G27" s="11">
        <v>158764.26999999999</v>
      </c>
      <c r="H27" s="23">
        <v>0</v>
      </c>
      <c r="I27" s="17"/>
      <c r="J27" s="23">
        <v>0</v>
      </c>
      <c r="K27" s="16"/>
      <c r="L27" s="17"/>
      <c r="M27" s="11">
        <v>108910.26</v>
      </c>
      <c r="N27" s="23">
        <v>0</v>
      </c>
      <c r="O27" s="17"/>
      <c r="P27" s="11">
        <v>0</v>
      </c>
      <c r="Q27" s="15">
        <v>43539</v>
      </c>
      <c r="R27" s="16"/>
      <c r="S27" s="17"/>
      <c r="T27" s="8" t="s">
        <v>68</v>
      </c>
    </row>
    <row r="28" spans="1:21" ht="15.75" customHeight="1" x14ac:dyDescent="0.3">
      <c r="A28" s="35" t="s">
        <v>69</v>
      </c>
      <c r="B28" s="36"/>
      <c r="C28" s="37"/>
      <c r="D28" s="37"/>
      <c r="E28" s="36"/>
      <c r="F28" s="9">
        <f>G28+J28+M28+N28</f>
        <v>1874449.8399999996</v>
      </c>
      <c r="G28" s="10">
        <f>G20+G21+G22+G23+G24+G25+G26+G27</f>
        <v>1085767.0399999998</v>
      </c>
      <c r="H28" s="30">
        <v>0</v>
      </c>
      <c r="I28" s="31"/>
      <c r="J28" s="30">
        <f>J20+J21+J22+J23+J24+J25+J26+J27</f>
        <v>141181.49</v>
      </c>
      <c r="K28" s="30"/>
      <c r="L28" s="30"/>
      <c r="M28" s="9">
        <f>M20+M21+M22+M23+M24+M25+M26+M27</f>
        <v>609430.89999999991</v>
      </c>
      <c r="N28" s="30">
        <f>N26</f>
        <v>38070.410000000003</v>
      </c>
      <c r="O28" s="31"/>
      <c r="P28" s="9">
        <v>0</v>
      </c>
      <c r="Q28" s="32"/>
      <c r="R28" s="33"/>
      <c r="S28" s="33"/>
      <c r="T28" s="34"/>
    </row>
    <row r="29" spans="1:21" ht="16.95" customHeight="1" x14ac:dyDescent="0.3">
      <c r="A29" s="26" t="s">
        <v>70</v>
      </c>
      <c r="B29" s="27"/>
      <c r="C29" s="27"/>
      <c r="D29" s="27"/>
      <c r="E29" s="27"/>
      <c r="F29" s="28"/>
      <c r="G29" s="29">
        <v>1141961</v>
      </c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8"/>
    </row>
    <row r="30" spans="1:21" ht="33.6" customHeight="1" x14ac:dyDescent="0.3">
      <c r="F30" s="5"/>
      <c r="G30" s="5"/>
    </row>
    <row r="31" spans="1:21" ht="0" hidden="1" customHeight="1" x14ac:dyDescent="0.3"/>
    <row r="32" spans="1:21" ht="36.6" customHeight="1" x14ac:dyDescent="0.3"/>
  </sheetData>
  <mergeCells count="92">
    <mergeCell ref="A1:Q1"/>
    <mergeCell ref="R1:T1"/>
    <mergeCell ref="A2:Q2"/>
    <mergeCell ref="R2:T2"/>
    <mergeCell ref="A3:C3"/>
    <mergeCell ref="D3:R3"/>
    <mergeCell ref="S3:T3"/>
    <mergeCell ref="A4:T4"/>
    <mergeCell ref="A5:T5"/>
    <mergeCell ref="A6:C6"/>
    <mergeCell ref="D6:R6"/>
    <mergeCell ref="S6:T6"/>
    <mergeCell ref="A7:T7"/>
    <mergeCell ref="A8:T8"/>
    <mergeCell ref="A9:T9"/>
    <mergeCell ref="A10:T10"/>
    <mergeCell ref="A11:H11"/>
    <mergeCell ref="I11:J11"/>
    <mergeCell ref="L11:N11"/>
    <mergeCell ref="O11:T11"/>
    <mergeCell ref="A14:A18"/>
    <mergeCell ref="B14:B18"/>
    <mergeCell ref="C14:D18"/>
    <mergeCell ref="E14:P14"/>
    <mergeCell ref="Q14:S18"/>
    <mergeCell ref="T14:T18"/>
    <mergeCell ref="E15:F18"/>
    <mergeCell ref="G15:I15"/>
    <mergeCell ref="J15:P15"/>
    <mergeCell ref="G16:G18"/>
    <mergeCell ref="H16:I16"/>
    <mergeCell ref="J16:P16"/>
    <mergeCell ref="H17:I18"/>
    <mergeCell ref="J17:P17"/>
    <mergeCell ref="J18:L18"/>
    <mergeCell ref="N18:O18"/>
    <mergeCell ref="Q19:S19"/>
    <mergeCell ref="C20:D20"/>
    <mergeCell ref="E20:F20"/>
    <mergeCell ref="H20:I20"/>
    <mergeCell ref="J20:L20"/>
    <mergeCell ref="N20:O20"/>
    <mergeCell ref="Q20:S20"/>
    <mergeCell ref="C19:D19"/>
    <mergeCell ref="E19:F19"/>
    <mergeCell ref="H19:I19"/>
    <mergeCell ref="J19:L19"/>
    <mergeCell ref="N19:O19"/>
    <mergeCell ref="Q22:S22"/>
    <mergeCell ref="J21:L21"/>
    <mergeCell ref="C21:D21"/>
    <mergeCell ref="H21:I21"/>
    <mergeCell ref="Q21:S21"/>
    <mergeCell ref="N21:O21"/>
    <mergeCell ref="J27:L27"/>
    <mergeCell ref="N27:O27"/>
    <mergeCell ref="H23:I23"/>
    <mergeCell ref="J23:L23"/>
    <mergeCell ref="C22:D22"/>
    <mergeCell ref="E22:F22"/>
    <mergeCell ref="H22:I22"/>
    <mergeCell ref="J22:L22"/>
    <mergeCell ref="N22:O22"/>
    <mergeCell ref="C23:D23"/>
    <mergeCell ref="N23:O23"/>
    <mergeCell ref="A29:F29"/>
    <mergeCell ref="G29:T29"/>
    <mergeCell ref="C25:D25"/>
    <mergeCell ref="H25:I25"/>
    <mergeCell ref="J25:L25"/>
    <mergeCell ref="N25:O25"/>
    <mergeCell ref="Q25:S25"/>
    <mergeCell ref="J28:L28"/>
    <mergeCell ref="H28:I28"/>
    <mergeCell ref="N28:O28"/>
    <mergeCell ref="Q28:T28"/>
    <mergeCell ref="Q27:S27"/>
    <mergeCell ref="A28:E28"/>
    <mergeCell ref="C27:D27"/>
    <mergeCell ref="E27:F27"/>
    <mergeCell ref="H27:I27"/>
    <mergeCell ref="Q23:S23"/>
    <mergeCell ref="J26:L26"/>
    <mergeCell ref="C26:D26"/>
    <mergeCell ref="N26:O26"/>
    <mergeCell ref="Q26:S26"/>
    <mergeCell ref="H26:I26"/>
    <mergeCell ref="H24:I24"/>
    <mergeCell ref="J24:L24"/>
    <mergeCell ref="N24:O24"/>
    <mergeCell ref="Q24:S24"/>
    <mergeCell ref="C24:D24"/>
  </mergeCells>
  <pageMargins left="0.39370078740157483" right="0.39370078740157483" top="0.39370078740157483" bottom="0.39370078740157483" header="0.39370078740157483" footer="0.39370078740157483"/>
  <pageSetup paperSize="9" scale="69" fitToHeight="0" orientation="landscape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 Ramunienė</dc:creator>
  <cp:lastModifiedBy>Roma Ramunienė</cp:lastModifiedBy>
  <cp:lastPrinted>2023-07-14T07:03:02Z</cp:lastPrinted>
  <dcterms:created xsi:type="dcterms:W3CDTF">2023-06-20T13:15:59Z</dcterms:created>
  <dcterms:modified xsi:type="dcterms:W3CDTF">2023-07-31T09:33:50Z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