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28. Viešinti Šiaulių\"/>
    </mc:Choice>
  </mc:AlternateContent>
  <xr:revisionPtr revIDLastSave="0" documentId="8_{9F55947A-EF14-4454-A571-1BA7D46C3777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I38" i="1" l="1"/>
  <c r="G38" i="1"/>
  <c r="F38" i="1" s="1"/>
  <c r="F21" i="1"/>
</calcChain>
</file>

<file path=xl/sharedStrings.xml><?xml version="1.0" encoding="utf-8"?>
<sst xmlns="http://schemas.openxmlformats.org/spreadsheetml/2006/main" count="121" uniqueCount="92">
  <si>
    <t/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</si>
  <si>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</si>
  <si>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</si>
  <si>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08.1.3-CPVA-R-609 Pirminės asmens sveikatos priežiūros veiklos efektyvumo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</si>
  <si>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</si>
  <si>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</si>
  <si>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2018-07-30</t>
  </si>
  <si>
    <t>Nr.</t>
  </si>
  <si>
    <t>08.1.3-CPVA-R-609-61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</si>
  <si>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</si>
  <si>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</si>
  <si>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</si>
  <si>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</si>
  <si>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</si>
  <si>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</si>
  <si>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</si>
  <si>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</si>
  <si>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</si>
  <si>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</si>
  <si>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</si>
  <si>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</si>
  <si>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</si>
  <si>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</si>
  <si>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</si>
  <si>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</si>
  <si>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</si>
  <si>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</si>
  <si>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</si>
  <si>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</si>
  <si>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</si>
  <si>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</si>
  <si>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</si>
  <si>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</si>
  <si>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</si>
  <si>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</si>
  <si>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</si>
  <si>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</si>
  <si>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</si>
  <si>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</si>
  <si>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Pirminės sveikatos priežiūros paslaugų kokybės ir prieinamumo gerinimas tikslinėms gyventojų grupėms</t>
  </si>
  <si>
    <t>Atitinka priemonės projektų finansavimo sąlygų aprašo 29 p. nustatytus reikalavimus.</t>
  </si>
  <si>
    <t>2.</t>
  </si>
  <si>
    <t>IĮ V. Neverauskienės klinika-vaistinė</t>
  </si>
  <si>
    <t>IĮ V. Neverauskienės klinikos-vaistinės teikiamų pirminės asmens sveikatos priežiūros paslaugų kokybės ir prieinamumo didinimas</t>
  </si>
  <si>
    <t>3.</t>
  </si>
  <si>
    <t>Joniškio rajono savivaldybės administracija</t>
  </si>
  <si>
    <t>Pirminės sveikatos priežiūros paslaugų kokybės gerinimas ir prieinamumo didinimas tikslinėms asmenų grupėms Joniškio rajono savivaldybėje</t>
  </si>
  <si>
    <t>4.</t>
  </si>
  <si>
    <t>Kelmės rajono savivaldybės administracija</t>
  </si>
  <si>
    <t>Pirminės sveikatos priežiūros paslaugų kokybės gerinimas ir prieinamumo didinimas Kelmės rajone</t>
  </si>
  <si>
    <t>5.</t>
  </si>
  <si>
    <t>Radviliškio rajono savivaldybės administracija</t>
  </si>
  <si>
    <t>Pirminės asmens sveikatos priežiūros veiklos efektyvumo didinimas Radviliškio rajone</t>
  </si>
  <si>
    <t>6.</t>
  </si>
  <si>
    <t>Šiaulių miesto savivaldybės administracija</t>
  </si>
  <si>
    <t>Pirminės asmens sveikatos priežiūros veiklos efektyvumo didinimas Šiaulių mieste</t>
  </si>
  <si>
    <t>7.</t>
  </si>
  <si>
    <t>UAB "Alsavita"</t>
  </si>
  <si>
    <t>Pirminės asmens sveikatos priežiūros veiklos efektyvumo didinimas UAB „Alsavita“</t>
  </si>
  <si>
    <t>8.</t>
  </si>
  <si>
    <t>UAB "Gegužių sveikatos centras"</t>
  </si>
  <si>
    <t>Pirminės asmens sveikatos priežiūros veiklos efektyvumo didinimas Gegužių sveikatos centre</t>
  </si>
  <si>
    <t>9.</t>
  </si>
  <si>
    <t>UAB "Medicus LT"</t>
  </si>
  <si>
    <t>Pirminės sveikatos priežiūros paslaugų kokybės ir prieinamumo gerinimas tikslinėms gyventojų grupėms Pakruojo rajono savivaldybėje</t>
  </si>
  <si>
    <t>10.</t>
  </si>
  <si>
    <t>UAB "Pirmoji viltis"</t>
  </si>
  <si>
    <t>Pirminės asmens sveikatos priežiūros veiklos efektyvumo didinimas UAB „Pirmoji viltis“</t>
  </si>
  <si>
    <t>11.</t>
  </si>
  <si>
    <t>UAB "Saulenė"</t>
  </si>
  <si>
    <t>UAB Saulenė teikiamų pirminės asmens sveikatos priežiūros paslaugų kokybės ir prieinamumo gerinimas</t>
  </si>
  <si>
    <t>12.</t>
  </si>
  <si>
    <t>UAB "Senojo bokšto" klinika</t>
  </si>
  <si>
    <t>Pirminės asmens sveikatos priežiūros veiklos efektyvumo didinimas „Senojo bokšto" klinikoje</t>
  </si>
  <si>
    <t>13.</t>
  </si>
  <si>
    <t>UAB "Varpo šeimos klinika"</t>
  </si>
  <si>
    <t>Varpo šeimos klinikos teikiamų asmens sveikatos priežiūros paslaugų kokybės ir prieinamumo gerinimas</t>
  </si>
  <si>
    <t>14.</t>
  </si>
  <si>
    <t>UAB Lieporių šeimos gydytojų centras</t>
  </si>
  <si>
    <t>Lieporių šeimos gydytojų centro pirminės asmens sveikatos priežiūros veiklos efektyvumo didinimas</t>
  </si>
  <si>
    <t>15.</t>
  </si>
  <si>
    <t>VšĮ Pakruojo rajono pirminės sveikatos priežiūros centras</t>
  </si>
  <si>
    <t>Pakruojo rajono pirminės sveikatos priežiūros centro teikiamų sveikatos priežiūros paslaugų kokybės ir prieinamumo gerinimas tikslinėms asmenų grupėms</t>
  </si>
  <si>
    <t>16.</t>
  </si>
  <si>
    <t>VšĮ Šiaulių rajono pirminės sveikatos priežiūros centras</t>
  </si>
  <si>
    <t>Pirminės sveikatos priežiūros paslaugų kokybės gerinimas ir prieinamumo didinimas tikslinių grupių gyventojams Šiaulių rajone</t>
  </si>
  <si>
    <t>17.</t>
  </si>
  <si>
    <t>VšĮ Tilžės g. BPG kabinetas</t>
  </si>
  <si>
    <t>Pirminės asmens sveikatos priežiūros efektyvumo didinimas VšĮ Tilžės g. BPG kabinete</t>
  </si>
  <si>
    <t>IŠ VISO:</t>
  </si>
  <si>
    <t>Regionui numatytas ES struktūrinių fondų lėšų limitas:</t>
  </si>
  <si>
    <t>PATVIRTINTA
Šiaulių regiono plėtros tarybos 2018 m. liepos 30 d. sprendimu Nr. 51/5S-57 (Šiaulių regiono plėtros tarybos  2023 m.             d. sprendimo Nr.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</si>
</sst>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sz val="8"/>
      <name val="Calibri"/>
      <family val="2"/>
      <charset val="186"/>
    </font>
    <font>
      <b/>
      <sz val="8"/>
      <color rgb="FF000000"/>
      <name val="Arial"/>
      <family val="2"/>
      <charset val="186"/>
    </font>
    <font>
      <b/>
      <sz val="8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3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4" fontId="11" fillId="0" borderId="5" xfId="1" applyNumberFormat="1" applyFont="1" applyBorder="1" applyAlignment="1">
      <alignment vertical="top" wrapText="1"/>
    </xf>
    <xf numFmtId="0" fontId="8" fillId="0" borderId="2" xfId="1" applyFont="1" applyBorder="1" applyAlignment="1">
      <alignment horizontal="left" vertical="top" wrapText="1" readingOrder="1"/>
    </xf>
    <xf numFmtId="164" fontId="13" fillId="0" borderId="1" xfId="1" applyNumberFormat="1" applyFont="1" applyBorder="1" applyAlignment="1">
      <alignment vertical="top" wrapText="1" readingOrder="1"/>
    </xf>
    <xf numFmtId="4" fontId="14" fillId="0" borderId="1" xfId="1" applyNumberFormat="1" applyFont="1" applyBorder="1" applyAlignment="1">
      <alignment vertical="top" wrapText="1"/>
    </xf>
    <xf numFmtId="164" fontId="13" fillId="0" borderId="16" xfId="1" applyNumberFormat="1" applyFont="1" applyBorder="1" applyAlignment="1">
      <alignment vertical="top" wrapText="1" readingOrder="1"/>
    </xf>
    <xf numFmtId="164" fontId="9" fillId="0" borderId="21" xfId="1" applyNumberFormat="1" applyFont="1" applyBorder="1" applyAlignment="1">
      <alignment vertical="top" wrapText="1" readingOrder="1"/>
    </xf>
    <xf numFmtId="164" fontId="9" fillId="0" borderId="22" xfId="1" applyNumberFormat="1" applyFont="1" applyBorder="1" applyAlignment="1">
      <alignment vertical="top" wrapText="1" readingOrder="1"/>
    </xf>
    <xf numFmtId="0" fontId="12" fillId="0" borderId="8" xfId="0" applyFont="1" applyBorder="1" applyAlignment="1">
      <alignment horizontal="center" wrapText="1"/>
    </xf>
    <xf numFmtId="0" fontId="9" fillId="0" borderId="1" xfId="1" applyFont="1" applyBorder="1" applyAlignment="1">
      <alignment vertical="center" wrapText="1" readingOrder="1"/>
    </xf>
    <xf numFmtId="4" fontId="1" fillId="0" borderId="0" xfId="0" applyNumberFormat="1" applyFont="1"/>
    <xf numFmtId="0" fontId="16" fillId="0" borderId="0" xfId="0" applyFont="1"/>
    <xf numFmtId="164" fontId="14" fillId="0" borderId="17" xfId="1" applyNumberFormat="1" applyFont="1" applyBorder="1" applyAlignment="1">
      <alignment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15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9" fillId="0" borderId="15" xfId="1" applyFont="1" applyBorder="1" applyAlignment="1">
      <alignment horizontal="right" vertical="center" wrapText="1" readingOrder="1"/>
    </xf>
    <xf numFmtId="0" fontId="9" fillId="0" borderId="1" xfId="1" applyFont="1" applyBorder="1" applyAlignment="1">
      <alignment horizontal="right" vertical="center" wrapText="1" readingOrder="1"/>
    </xf>
    <xf numFmtId="164" fontId="14" fillId="0" borderId="21" xfId="1" applyNumberFormat="1" applyFont="1" applyBorder="1" applyAlignment="1">
      <alignment vertical="top" wrapText="1" readingOrder="1"/>
    </xf>
    <xf numFmtId="0" fontId="1" fillId="0" borderId="20" xfId="1" applyFont="1" applyBorder="1" applyAlignment="1">
      <alignment vertical="top" wrapText="1"/>
    </xf>
    <xf numFmtId="164" fontId="9" fillId="0" borderId="18" xfId="1" applyNumberFormat="1" applyFont="1" applyBorder="1" applyAlignment="1">
      <alignment vertical="top" wrapText="1" readingOrder="1"/>
    </xf>
    <xf numFmtId="0" fontId="1" fillId="0" borderId="19" xfId="1" applyFont="1" applyBorder="1" applyAlignment="1">
      <alignment vertical="top" wrapText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  <xf numFmtId="164" fontId="8" fillId="0" borderId="10" xfId="1" applyNumberFormat="1" applyFont="1" applyBorder="1" applyAlignment="1">
      <alignment horizontal="right" vertical="top" wrapText="1" readingOrder="1"/>
    </xf>
    <xf numFmtId="164" fontId="8" fillId="0" borderId="5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"/>
  <sheetViews>
    <sheetView showGridLines="0" tabSelected="1" workbookViewId="0">
      <selection activeCell="R1" sqref="R1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24.7109375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  <col min="21" max="21" width="11.140625" customWidth="1"/>
  </cols>
  <sheetData>
    <row r="1" spans="1:20" ht="16.5" customHeight="1" x14ac:dyDescent="0.25">
      <c r="R1" s="16"/>
    </row>
    <row r="2" spans="1:20" ht="62.25" customHeight="1" x14ac:dyDescent="0.25">
      <c r="A2" s="20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4" t="s">
        <v>91</v>
      </c>
      <c r="S2" s="19"/>
      <c r="T2" s="19"/>
    </row>
    <row r="3" spans="1:20" ht="17.100000000000001" customHeight="1" x14ac:dyDescent="0.25">
      <c r="A3" s="20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5" t="s">
        <v>0</v>
      </c>
      <c r="S3" s="19"/>
      <c r="T3" s="19"/>
    </row>
    <row r="4" spans="1:20" ht="17.100000000000001" customHeight="1" x14ac:dyDescent="0.25">
      <c r="A4" s="21" t="s">
        <v>0</v>
      </c>
      <c r="B4" s="19"/>
      <c r="C4" s="19"/>
      <c r="D4" s="26" t="s">
        <v>1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1" t="s">
        <v>0</v>
      </c>
      <c r="T4" s="19"/>
    </row>
    <row r="5" spans="1:20" ht="17.100000000000001" customHeight="1" x14ac:dyDescent="0.25">
      <c r="A5" s="18" t="s">
        <v>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 ht="17.100000000000001" customHeight="1" x14ac:dyDescent="0.25">
      <c r="A6" s="20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17.100000000000001" customHeight="1" x14ac:dyDescent="0.25">
      <c r="A7" s="21" t="s">
        <v>0</v>
      </c>
      <c r="B7" s="19"/>
      <c r="C7" s="19"/>
      <c r="D7" s="22" t="s">
        <v>3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1" t="s">
        <v>0</v>
      </c>
      <c r="T7" s="19"/>
    </row>
    <row r="8" spans="1:20" ht="17.100000000000001" customHeight="1" x14ac:dyDescent="0.25">
      <c r="A8" s="18" t="s">
        <v>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1:20" ht="15" customHeight="1" x14ac:dyDescent="0.25">
      <c r="A9" s="38" t="s">
        <v>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ht="15" customHeight="1" x14ac:dyDescent="0.25">
      <c r="A10" s="39" t="s">
        <v>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ht="17.100000000000001" customHeight="1" x14ac:dyDescent="0.25">
      <c r="A11" s="40" t="s">
        <v>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x14ac:dyDescent="0.25">
      <c r="A12" s="21" t="s">
        <v>0</v>
      </c>
      <c r="B12" s="19"/>
      <c r="C12" s="19"/>
      <c r="D12" s="19"/>
      <c r="E12" s="19"/>
      <c r="F12" s="19"/>
      <c r="G12" s="19"/>
      <c r="H12" s="19"/>
      <c r="I12" s="41" t="s">
        <v>6</v>
      </c>
      <c r="J12" s="23"/>
      <c r="K12" s="1" t="s">
        <v>7</v>
      </c>
      <c r="L12" s="41" t="s">
        <v>8</v>
      </c>
      <c r="M12" s="23"/>
      <c r="N12" s="23"/>
      <c r="O12" s="21" t="s">
        <v>0</v>
      </c>
      <c r="P12" s="19"/>
      <c r="Q12" s="19"/>
      <c r="R12" s="19"/>
      <c r="S12" s="19"/>
      <c r="T12" s="19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27" t="s">
        <v>9</v>
      </c>
      <c r="B15" s="27" t="s">
        <v>10</v>
      </c>
      <c r="C15" s="27" t="s">
        <v>11</v>
      </c>
      <c r="D15" s="30"/>
      <c r="E15" s="27" t="s">
        <v>12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6"/>
      <c r="Q15" s="27" t="s">
        <v>13</v>
      </c>
      <c r="R15" s="37"/>
      <c r="S15" s="30"/>
      <c r="T15" s="27" t="s">
        <v>14</v>
      </c>
    </row>
    <row r="16" spans="1:20" ht="20.45" customHeight="1" x14ac:dyDescent="0.25">
      <c r="A16" s="28"/>
      <c r="B16" s="28"/>
      <c r="C16" s="31"/>
      <c r="D16" s="32"/>
      <c r="E16" s="27" t="s">
        <v>15</v>
      </c>
      <c r="F16" s="30"/>
      <c r="G16" s="27" t="s">
        <v>16</v>
      </c>
      <c r="H16" s="35"/>
      <c r="I16" s="36"/>
      <c r="J16" s="43" t="s">
        <v>17</v>
      </c>
      <c r="K16" s="19"/>
      <c r="L16" s="19"/>
      <c r="M16" s="19"/>
      <c r="N16" s="19"/>
      <c r="O16" s="19"/>
      <c r="P16" s="19"/>
      <c r="Q16" s="31"/>
      <c r="R16" s="19"/>
      <c r="S16" s="32"/>
      <c r="T16" s="28"/>
    </row>
    <row r="17" spans="1:21" ht="16.350000000000001" customHeight="1" x14ac:dyDescent="0.25">
      <c r="A17" s="28"/>
      <c r="B17" s="28"/>
      <c r="C17" s="31"/>
      <c r="D17" s="32"/>
      <c r="E17" s="31"/>
      <c r="F17" s="32"/>
      <c r="G17" s="27" t="s">
        <v>18</v>
      </c>
      <c r="H17" s="44" t="s">
        <v>0</v>
      </c>
      <c r="I17" s="35"/>
      <c r="J17" s="45" t="s">
        <v>19</v>
      </c>
      <c r="K17" s="46"/>
      <c r="L17" s="46"/>
      <c r="M17" s="46"/>
      <c r="N17" s="46"/>
      <c r="O17" s="46"/>
      <c r="P17" s="47"/>
      <c r="Q17" s="31"/>
      <c r="R17" s="19"/>
      <c r="S17" s="32"/>
      <c r="T17" s="28"/>
    </row>
    <row r="18" spans="1:21" ht="17.100000000000001" customHeight="1" x14ac:dyDescent="0.25">
      <c r="A18" s="28"/>
      <c r="B18" s="28"/>
      <c r="C18" s="31"/>
      <c r="D18" s="32"/>
      <c r="E18" s="31"/>
      <c r="F18" s="32"/>
      <c r="G18" s="28"/>
      <c r="H18" s="27" t="s">
        <v>20</v>
      </c>
      <c r="I18" s="30"/>
      <c r="J18" s="27" t="s">
        <v>21</v>
      </c>
      <c r="K18" s="35"/>
      <c r="L18" s="35"/>
      <c r="M18" s="35"/>
      <c r="N18" s="35"/>
      <c r="O18" s="35"/>
      <c r="P18" s="36"/>
      <c r="Q18" s="31"/>
      <c r="R18" s="19"/>
      <c r="S18" s="32"/>
      <c r="T18" s="28"/>
    </row>
    <row r="19" spans="1:21" ht="50.1" customHeight="1" x14ac:dyDescent="0.25">
      <c r="A19" s="29"/>
      <c r="B19" s="29"/>
      <c r="C19" s="33"/>
      <c r="D19" s="34"/>
      <c r="E19" s="33"/>
      <c r="F19" s="34"/>
      <c r="G19" s="29"/>
      <c r="H19" s="33"/>
      <c r="I19" s="34"/>
      <c r="J19" s="27" t="s">
        <v>20</v>
      </c>
      <c r="K19" s="35"/>
      <c r="L19" s="36"/>
      <c r="M19" s="2" t="s">
        <v>22</v>
      </c>
      <c r="N19" s="27" t="s">
        <v>23</v>
      </c>
      <c r="O19" s="36"/>
      <c r="P19" s="2" t="s">
        <v>24</v>
      </c>
      <c r="Q19" s="33"/>
      <c r="R19" s="23"/>
      <c r="S19" s="34"/>
      <c r="T19" s="29"/>
    </row>
    <row r="20" spans="1:21" x14ac:dyDescent="0.25">
      <c r="A20" s="3" t="s">
        <v>25</v>
      </c>
      <c r="B20" s="3" t="s">
        <v>26</v>
      </c>
      <c r="C20" s="42" t="s">
        <v>27</v>
      </c>
      <c r="D20" s="36"/>
      <c r="E20" s="42" t="s">
        <v>28</v>
      </c>
      <c r="F20" s="36"/>
      <c r="G20" s="3" t="s">
        <v>29</v>
      </c>
      <c r="H20" s="42" t="s">
        <v>30</v>
      </c>
      <c r="I20" s="36"/>
      <c r="J20" s="42" t="s">
        <v>31</v>
      </c>
      <c r="K20" s="35"/>
      <c r="L20" s="36"/>
      <c r="M20" s="3" t="s">
        <v>32</v>
      </c>
      <c r="N20" s="42" t="s">
        <v>33</v>
      </c>
      <c r="O20" s="36"/>
      <c r="P20" s="3" t="s">
        <v>34</v>
      </c>
      <c r="Q20" s="42" t="s">
        <v>35</v>
      </c>
      <c r="R20" s="35"/>
      <c r="S20" s="36"/>
      <c r="T20" s="3" t="s">
        <v>36</v>
      </c>
    </row>
    <row r="21" spans="1:21" ht="45" customHeight="1" x14ac:dyDescent="0.25">
      <c r="A21" s="4" t="s">
        <v>37</v>
      </c>
      <c r="B21" s="4" t="s">
        <v>38</v>
      </c>
      <c r="C21" s="49" t="s">
        <v>39</v>
      </c>
      <c r="D21" s="36"/>
      <c r="E21" s="5"/>
      <c r="F21" s="6">
        <f>G21+H21+M21+P21</f>
        <v>202848.9</v>
      </c>
      <c r="G21" s="5">
        <v>172421.56</v>
      </c>
      <c r="H21" s="61">
        <v>15213.66</v>
      </c>
      <c r="I21" s="62"/>
      <c r="J21" s="50">
        <v>0</v>
      </c>
      <c r="K21" s="35"/>
      <c r="L21" s="36"/>
      <c r="M21" s="5">
        <v>11966.18</v>
      </c>
      <c r="N21" s="50">
        <v>0</v>
      </c>
      <c r="O21" s="36"/>
      <c r="P21" s="5">
        <v>3247.5</v>
      </c>
      <c r="Q21" s="48">
        <v>43524</v>
      </c>
      <c r="R21" s="35"/>
      <c r="S21" s="36"/>
      <c r="T21" s="7" t="s">
        <v>40</v>
      </c>
      <c r="U21" s="13"/>
    </row>
    <row r="22" spans="1:21" ht="36" customHeight="1" x14ac:dyDescent="0.25">
      <c r="A22" s="4" t="s">
        <v>41</v>
      </c>
      <c r="B22" s="4" t="s">
        <v>42</v>
      </c>
      <c r="C22" s="49" t="s">
        <v>43</v>
      </c>
      <c r="D22" s="36"/>
      <c r="E22" s="50">
        <v>35555.83</v>
      </c>
      <c r="F22" s="36"/>
      <c r="G22" s="5">
        <v>30222.44</v>
      </c>
      <c r="H22" s="50">
        <v>2666.69</v>
      </c>
      <c r="I22" s="36"/>
      <c r="J22" s="50">
        <v>0</v>
      </c>
      <c r="K22" s="35"/>
      <c r="L22" s="36"/>
      <c r="M22" s="5">
        <v>0</v>
      </c>
      <c r="N22" s="50">
        <v>0</v>
      </c>
      <c r="O22" s="36"/>
      <c r="P22" s="5">
        <v>2666.7</v>
      </c>
      <c r="Q22" s="48">
        <v>43404</v>
      </c>
      <c r="R22" s="35"/>
      <c r="S22" s="36"/>
      <c r="T22" s="7" t="s">
        <v>40</v>
      </c>
    </row>
    <row r="23" spans="1:21" ht="42" customHeight="1" x14ac:dyDescent="0.25">
      <c r="A23" s="4" t="s">
        <v>44</v>
      </c>
      <c r="B23" s="4" t="s">
        <v>45</v>
      </c>
      <c r="C23" s="49" t="s">
        <v>46</v>
      </c>
      <c r="D23" s="36"/>
      <c r="E23" s="50">
        <v>129364.55</v>
      </c>
      <c r="F23" s="36"/>
      <c r="G23" s="5">
        <v>109959.87</v>
      </c>
      <c r="H23" s="50">
        <v>9702.33</v>
      </c>
      <c r="I23" s="36"/>
      <c r="J23" s="50">
        <v>0</v>
      </c>
      <c r="K23" s="35"/>
      <c r="L23" s="36"/>
      <c r="M23" s="5">
        <v>9702.35</v>
      </c>
      <c r="N23" s="50">
        <v>0</v>
      </c>
      <c r="O23" s="36"/>
      <c r="P23" s="5">
        <v>0</v>
      </c>
      <c r="Q23" s="48">
        <v>43371</v>
      </c>
      <c r="R23" s="35"/>
      <c r="S23" s="36"/>
      <c r="T23" s="7" t="s">
        <v>40</v>
      </c>
    </row>
    <row r="24" spans="1:21" ht="39" customHeight="1" x14ac:dyDescent="0.25">
      <c r="A24" s="4" t="s">
        <v>47</v>
      </c>
      <c r="B24" s="4" t="s">
        <v>48</v>
      </c>
      <c r="C24" s="49" t="s">
        <v>49</v>
      </c>
      <c r="D24" s="36"/>
      <c r="E24" s="50">
        <v>269897.53000000003</v>
      </c>
      <c r="F24" s="36"/>
      <c r="G24" s="5">
        <v>229412.9</v>
      </c>
      <c r="H24" s="50">
        <v>20242.3</v>
      </c>
      <c r="I24" s="36"/>
      <c r="J24" s="50">
        <v>0</v>
      </c>
      <c r="K24" s="35"/>
      <c r="L24" s="36"/>
      <c r="M24" s="5">
        <v>18277.36</v>
      </c>
      <c r="N24" s="50">
        <v>0</v>
      </c>
      <c r="O24" s="36"/>
      <c r="P24" s="5">
        <v>1964.97</v>
      </c>
      <c r="Q24" s="48">
        <v>43371</v>
      </c>
      <c r="R24" s="35"/>
      <c r="S24" s="36"/>
      <c r="T24" s="7" t="s">
        <v>40</v>
      </c>
    </row>
    <row r="25" spans="1:21" ht="42.75" customHeight="1" x14ac:dyDescent="0.25">
      <c r="A25" s="4" t="s">
        <v>50</v>
      </c>
      <c r="B25" s="4" t="s">
        <v>51</v>
      </c>
      <c r="C25" s="49" t="s">
        <v>52</v>
      </c>
      <c r="D25" s="36"/>
      <c r="E25" s="50">
        <v>428431.07</v>
      </c>
      <c r="F25" s="36"/>
      <c r="G25" s="5">
        <v>310826.13</v>
      </c>
      <c r="H25" s="50">
        <v>24914.55</v>
      </c>
      <c r="I25" s="36"/>
      <c r="J25" s="50">
        <v>0</v>
      </c>
      <c r="K25" s="35"/>
      <c r="L25" s="36"/>
      <c r="M25" s="5">
        <v>88224.79</v>
      </c>
      <c r="N25" s="50">
        <v>0</v>
      </c>
      <c r="O25" s="36"/>
      <c r="P25" s="5">
        <v>4465.6000000000004</v>
      </c>
      <c r="Q25" s="48">
        <v>43435</v>
      </c>
      <c r="R25" s="35"/>
      <c r="S25" s="36"/>
      <c r="T25" s="7" t="s">
        <v>40</v>
      </c>
    </row>
    <row r="26" spans="1:21" ht="33.75" customHeight="1" x14ac:dyDescent="0.25">
      <c r="A26" s="4" t="s">
        <v>53</v>
      </c>
      <c r="B26" s="4" t="s">
        <v>54</v>
      </c>
      <c r="C26" s="49" t="s">
        <v>55</v>
      </c>
      <c r="D26" s="36"/>
      <c r="E26" s="50">
        <v>806756.76</v>
      </c>
      <c r="F26" s="36"/>
      <c r="G26" s="5">
        <v>685743.24</v>
      </c>
      <c r="H26" s="50">
        <v>60506.76</v>
      </c>
      <c r="I26" s="36"/>
      <c r="J26" s="50">
        <v>0</v>
      </c>
      <c r="K26" s="35"/>
      <c r="L26" s="36"/>
      <c r="M26" s="5">
        <v>60506.76</v>
      </c>
      <c r="N26" s="50">
        <v>0</v>
      </c>
      <c r="O26" s="36"/>
      <c r="P26" s="5">
        <v>0</v>
      </c>
      <c r="Q26" s="48">
        <v>43433</v>
      </c>
      <c r="R26" s="35"/>
      <c r="S26" s="36"/>
      <c r="T26" s="7" t="s">
        <v>40</v>
      </c>
    </row>
    <row r="27" spans="1:21" ht="35.25" customHeight="1" x14ac:dyDescent="0.25">
      <c r="A27" s="4" t="s">
        <v>56</v>
      </c>
      <c r="B27" s="4" t="s">
        <v>57</v>
      </c>
      <c r="C27" s="49" t="s">
        <v>58</v>
      </c>
      <c r="D27" s="36"/>
      <c r="E27" s="50">
        <v>39467.39</v>
      </c>
      <c r="F27" s="36"/>
      <c r="G27" s="5">
        <v>33547.279999999999</v>
      </c>
      <c r="H27" s="50">
        <v>2960.06</v>
      </c>
      <c r="I27" s="36"/>
      <c r="J27" s="50">
        <v>0</v>
      </c>
      <c r="K27" s="35"/>
      <c r="L27" s="36"/>
      <c r="M27" s="5">
        <v>0</v>
      </c>
      <c r="N27" s="50">
        <v>0</v>
      </c>
      <c r="O27" s="36"/>
      <c r="P27" s="5">
        <v>2960.05</v>
      </c>
      <c r="Q27" s="48">
        <v>43332</v>
      </c>
      <c r="R27" s="35"/>
      <c r="S27" s="36"/>
      <c r="T27" s="7" t="s">
        <v>40</v>
      </c>
    </row>
    <row r="28" spans="1:21" ht="30.75" customHeight="1" x14ac:dyDescent="0.25">
      <c r="A28" s="4" t="s">
        <v>59</v>
      </c>
      <c r="B28" s="4" t="s">
        <v>60</v>
      </c>
      <c r="C28" s="49" t="s">
        <v>61</v>
      </c>
      <c r="D28" s="36"/>
      <c r="E28" s="50">
        <v>58969.53</v>
      </c>
      <c r="F28" s="36"/>
      <c r="G28" s="5">
        <v>50124.1</v>
      </c>
      <c r="H28" s="50">
        <v>4422.71</v>
      </c>
      <c r="I28" s="36"/>
      <c r="J28" s="50">
        <v>0</v>
      </c>
      <c r="K28" s="35"/>
      <c r="L28" s="36"/>
      <c r="M28" s="5">
        <v>0</v>
      </c>
      <c r="N28" s="50">
        <v>0</v>
      </c>
      <c r="O28" s="36"/>
      <c r="P28" s="5">
        <v>4422.72</v>
      </c>
      <c r="Q28" s="48">
        <v>43374</v>
      </c>
      <c r="R28" s="35"/>
      <c r="S28" s="36"/>
      <c r="T28" s="7" t="s">
        <v>40</v>
      </c>
    </row>
    <row r="29" spans="1:21" ht="46.5" customHeight="1" x14ac:dyDescent="0.25">
      <c r="A29" s="4" t="s">
        <v>62</v>
      </c>
      <c r="B29" s="4" t="s">
        <v>63</v>
      </c>
      <c r="C29" s="49" t="s">
        <v>64</v>
      </c>
      <c r="D29" s="36"/>
      <c r="E29" s="50">
        <v>16640</v>
      </c>
      <c r="F29" s="36"/>
      <c r="G29" s="5">
        <v>10557.24</v>
      </c>
      <c r="H29" s="50">
        <v>931.52</v>
      </c>
      <c r="I29" s="36"/>
      <c r="J29" s="50">
        <v>0</v>
      </c>
      <c r="K29" s="35"/>
      <c r="L29" s="36"/>
      <c r="M29" s="5">
        <v>0</v>
      </c>
      <c r="N29" s="50">
        <v>0</v>
      </c>
      <c r="O29" s="36"/>
      <c r="P29" s="5">
        <v>5151.24</v>
      </c>
      <c r="Q29" s="48">
        <v>43495</v>
      </c>
      <c r="R29" s="35"/>
      <c r="S29" s="36"/>
      <c r="T29" s="7" t="s">
        <v>40</v>
      </c>
    </row>
    <row r="30" spans="1:21" ht="33" customHeight="1" x14ac:dyDescent="0.25">
      <c r="A30" s="4" t="s">
        <v>65</v>
      </c>
      <c r="B30" s="4" t="s">
        <v>66</v>
      </c>
      <c r="C30" s="49" t="s">
        <v>67</v>
      </c>
      <c r="D30" s="36"/>
      <c r="E30" s="50">
        <v>32542.69</v>
      </c>
      <c r="F30" s="36"/>
      <c r="G30" s="5">
        <v>27661.29</v>
      </c>
      <c r="H30" s="50">
        <v>2440.6999999999998</v>
      </c>
      <c r="I30" s="36"/>
      <c r="J30" s="50">
        <v>0</v>
      </c>
      <c r="K30" s="35"/>
      <c r="L30" s="36"/>
      <c r="M30" s="5">
        <v>0</v>
      </c>
      <c r="N30" s="50">
        <v>0</v>
      </c>
      <c r="O30" s="36"/>
      <c r="P30" s="5">
        <v>2440.6999999999998</v>
      </c>
      <c r="Q30" s="48">
        <v>43360</v>
      </c>
      <c r="R30" s="35"/>
      <c r="S30" s="36"/>
      <c r="T30" s="7" t="s">
        <v>40</v>
      </c>
    </row>
    <row r="31" spans="1:21" ht="42" customHeight="1" x14ac:dyDescent="0.25">
      <c r="A31" s="4" t="s">
        <v>68</v>
      </c>
      <c r="B31" s="4" t="s">
        <v>69</v>
      </c>
      <c r="C31" s="49" t="s">
        <v>70</v>
      </c>
      <c r="D31" s="36"/>
      <c r="E31" s="50">
        <v>55954.34</v>
      </c>
      <c r="F31" s="36"/>
      <c r="G31" s="5">
        <v>47561.19</v>
      </c>
      <c r="H31" s="50">
        <v>4196.58</v>
      </c>
      <c r="I31" s="36"/>
      <c r="J31" s="50">
        <v>0</v>
      </c>
      <c r="K31" s="35"/>
      <c r="L31" s="36"/>
      <c r="M31" s="5">
        <v>0</v>
      </c>
      <c r="N31" s="50">
        <v>0</v>
      </c>
      <c r="O31" s="36"/>
      <c r="P31" s="5">
        <v>4196.57</v>
      </c>
      <c r="Q31" s="48">
        <v>43404</v>
      </c>
      <c r="R31" s="35"/>
      <c r="S31" s="36"/>
      <c r="T31" s="7" t="s">
        <v>40</v>
      </c>
    </row>
    <row r="32" spans="1:21" ht="34.5" customHeight="1" x14ac:dyDescent="0.25">
      <c r="A32" s="4" t="s">
        <v>71</v>
      </c>
      <c r="B32" s="4" t="s">
        <v>72</v>
      </c>
      <c r="C32" s="49" t="s">
        <v>73</v>
      </c>
      <c r="D32" s="36"/>
      <c r="E32" s="50">
        <v>66472.509999999995</v>
      </c>
      <c r="F32" s="36"/>
      <c r="G32" s="5">
        <v>56501.63</v>
      </c>
      <c r="H32" s="50">
        <v>4985.4399999999996</v>
      </c>
      <c r="I32" s="36"/>
      <c r="J32" s="50">
        <v>0</v>
      </c>
      <c r="K32" s="35"/>
      <c r="L32" s="36"/>
      <c r="M32" s="5">
        <v>0</v>
      </c>
      <c r="N32" s="50">
        <v>0</v>
      </c>
      <c r="O32" s="36"/>
      <c r="P32" s="5">
        <v>4985.4399999999996</v>
      </c>
      <c r="Q32" s="48">
        <v>43399</v>
      </c>
      <c r="R32" s="35"/>
      <c r="S32" s="36"/>
      <c r="T32" s="7" t="s">
        <v>40</v>
      </c>
    </row>
    <row r="33" spans="1:20" ht="45.75" customHeight="1" x14ac:dyDescent="0.25">
      <c r="A33" s="4" t="s">
        <v>74</v>
      </c>
      <c r="B33" s="4" t="s">
        <v>75</v>
      </c>
      <c r="C33" s="49" t="s">
        <v>76</v>
      </c>
      <c r="D33" s="36"/>
      <c r="E33" s="50">
        <v>92057.39</v>
      </c>
      <c r="F33" s="36"/>
      <c r="G33" s="5">
        <v>78248.78</v>
      </c>
      <c r="H33" s="50">
        <v>6904.3</v>
      </c>
      <c r="I33" s="36"/>
      <c r="J33" s="50">
        <v>0</v>
      </c>
      <c r="K33" s="35"/>
      <c r="L33" s="36"/>
      <c r="M33" s="5">
        <v>0</v>
      </c>
      <c r="N33" s="50">
        <v>0</v>
      </c>
      <c r="O33" s="36"/>
      <c r="P33" s="5">
        <v>6904.31</v>
      </c>
      <c r="Q33" s="48">
        <v>43374</v>
      </c>
      <c r="R33" s="35"/>
      <c r="S33" s="36"/>
      <c r="T33" s="7" t="s">
        <v>40</v>
      </c>
    </row>
    <row r="34" spans="1:20" ht="40.5" customHeight="1" x14ac:dyDescent="0.25">
      <c r="A34" s="4" t="s">
        <v>77</v>
      </c>
      <c r="B34" s="4" t="s">
        <v>78</v>
      </c>
      <c r="C34" s="49" t="s">
        <v>79</v>
      </c>
      <c r="D34" s="36"/>
      <c r="E34" s="50">
        <v>60170.44</v>
      </c>
      <c r="F34" s="36"/>
      <c r="G34" s="5">
        <v>51144.87</v>
      </c>
      <c r="H34" s="50">
        <v>4512.78</v>
      </c>
      <c r="I34" s="36"/>
      <c r="J34" s="50">
        <v>0</v>
      </c>
      <c r="K34" s="35"/>
      <c r="L34" s="36"/>
      <c r="M34" s="5">
        <v>0</v>
      </c>
      <c r="N34" s="50">
        <v>0</v>
      </c>
      <c r="O34" s="36"/>
      <c r="P34" s="5">
        <v>4512.79</v>
      </c>
      <c r="Q34" s="48">
        <v>43353</v>
      </c>
      <c r="R34" s="35"/>
      <c r="S34" s="36"/>
      <c r="T34" s="7" t="s">
        <v>40</v>
      </c>
    </row>
    <row r="35" spans="1:20" ht="50.25" customHeight="1" x14ac:dyDescent="0.25">
      <c r="A35" s="4" t="s">
        <v>80</v>
      </c>
      <c r="B35" s="4" t="s">
        <v>81</v>
      </c>
      <c r="C35" s="49" t="s">
        <v>82</v>
      </c>
      <c r="D35" s="36"/>
      <c r="E35" s="50">
        <v>151452.68</v>
      </c>
      <c r="F35" s="36"/>
      <c r="G35" s="5">
        <v>128734.78</v>
      </c>
      <c r="H35" s="50">
        <v>11358.94</v>
      </c>
      <c r="I35" s="36"/>
      <c r="J35" s="50">
        <v>0</v>
      </c>
      <c r="K35" s="35"/>
      <c r="L35" s="36"/>
      <c r="M35" s="5">
        <v>0</v>
      </c>
      <c r="N35" s="50">
        <v>11358.96</v>
      </c>
      <c r="O35" s="36"/>
      <c r="P35" s="5">
        <v>0</v>
      </c>
      <c r="Q35" s="48">
        <v>43495</v>
      </c>
      <c r="R35" s="35"/>
      <c r="S35" s="36"/>
      <c r="T35" s="7" t="s">
        <v>40</v>
      </c>
    </row>
    <row r="36" spans="1:20" ht="40.5" customHeight="1" x14ac:dyDescent="0.25">
      <c r="A36" s="4" t="s">
        <v>83</v>
      </c>
      <c r="B36" s="4" t="s">
        <v>84</v>
      </c>
      <c r="C36" s="49" t="s">
        <v>85</v>
      </c>
      <c r="D36" s="36"/>
      <c r="E36" s="50">
        <v>229105.05</v>
      </c>
      <c r="F36" s="36"/>
      <c r="G36" s="5">
        <v>194739.29</v>
      </c>
      <c r="H36" s="50">
        <v>17182.88</v>
      </c>
      <c r="I36" s="36"/>
      <c r="J36" s="50">
        <v>0</v>
      </c>
      <c r="K36" s="35"/>
      <c r="L36" s="36"/>
      <c r="M36" s="5">
        <v>17182.88</v>
      </c>
      <c r="N36" s="50">
        <v>0</v>
      </c>
      <c r="O36" s="36"/>
      <c r="P36" s="5">
        <v>0</v>
      </c>
      <c r="Q36" s="48">
        <v>43343</v>
      </c>
      <c r="R36" s="35"/>
      <c r="S36" s="36"/>
      <c r="T36" s="7" t="s">
        <v>40</v>
      </c>
    </row>
    <row r="37" spans="1:20" ht="45.75" customHeight="1" x14ac:dyDescent="0.25">
      <c r="A37" s="4" t="s">
        <v>86</v>
      </c>
      <c r="B37" s="4" t="s">
        <v>87</v>
      </c>
      <c r="C37" s="49" t="s">
        <v>88</v>
      </c>
      <c r="D37" s="36"/>
      <c r="E37" s="50">
        <v>90374.75</v>
      </c>
      <c r="F37" s="36"/>
      <c r="G37" s="5">
        <v>76818.53</v>
      </c>
      <c r="H37" s="50">
        <v>6778.1</v>
      </c>
      <c r="I37" s="36"/>
      <c r="J37" s="50">
        <v>0</v>
      </c>
      <c r="K37" s="35"/>
      <c r="L37" s="36"/>
      <c r="M37" s="5">
        <v>0</v>
      </c>
      <c r="N37" s="50">
        <v>0</v>
      </c>
      <c r="O37" s="36"/>
      <c r="P37" s="5">
        <v>6778.12</v>
      </c>
      <c r="Q37" s="48">
        <v>43360</v>
      </c>
      <c r="R37" s="35"/>
      <c r="S37" s="36"/>
      <c r="T37" s="7" t="s">
        <v>40</v>
      </c>
    </row>
    <row r="38" spans="1:20" ht="22.5" customHeight="1" x14ac:dyDescent="0.25">
      <c r="A38" s="51" t="s">
        <v>89</v>
      </c>
      <c r="B38" s="52"/>
      <c r="C38" s="52"/>
      <c r="D38" s="52"/>
      <c r="E38" s="14"/>
      <c r="F38" s="17">
        <f>G38+I38+L38+M38+N38+P38</f>
        <v>2766061.4099999997</v>
      </c>
      <c r="G38" s="10">
        <f>G21+G22+G23+G24+G25+G26+G27+G28+G29+G30+G31+G32+G33+G34+G35+G36+G37</f>
        <v>2294225.12</v>
      </c>
      <c r="H38" s="8"/>
      <c r="I38" s="9">
        <f>H21+H22+H23+H24+H25+H26+H27+H28+H29+H30+H31+H32+H33+H34+H35+H36+H37</f>
        <v>199920.3</v>
      </c>
      <c r="J38" s="55">
        <v>0</v>
      </c>
      <c r="K38" s="56"/>
      <c r="L38" s="54"/>
      <c r="M38" s="11">
        <v>205860.32</v>
      </c>
      <c r="N38" s="53">
        <v>11358.96</v>
      </c>
      <c r="O38" s="54"/>
      <c r="P38" s="12">
        <v>54696.71</v>
      </c>
      <c r="Q38" s="57"/>
      <c r="R38" s="57"/>
      <c r="S38" s="57"/>
      <c r="T38" s="58"/>
    </row>
    <row r="39" spans="1:20" ht="16.899999999999999" customHeight="1" x14ac:dyDescent="0.25">
      <c r="A39" s="59" t="s">
        <v>90</v>
      </c>
      <c r="B39" s="35"/>
      <c r="C39" s="35"/>
      <c r="D39" s="35"/>
      <c r="E39" s="35"/>
      <c r="F39" s="34"/>
      <c r="G39" s="60">
        <v>2294253</v>
      </c>
      <c r="H39" s="35"/>
      <c r="I39" s="35"/>
      <c r="J39" s="23"/>
      <c r="K39" s="23"/>
      <c r="L39" s="23"/>
      <c r="M39" s="23"/>
      <c r="N39" s="23"/>
      <c r="O39" s="23"/>
      <c r="P39" s="23"/>
      <c r="Q39" s="35"/>
      <c r="R39" s="35"/>
      <c r="S39" s="35"/>
      <c r="T39" s="36"/>
    </row>
    <row r="40" spans="1:20" ht="33.6" customHeight="1" x14ac:dyDescent="0.25">
      <c r="G40" s="15"/>
    </row>
    <row r="41" spans="1:20" ht="0" hidden="1" customHeight="1" x14ac:dyDescent="0.25"/>
    <row r="42" spans="1:20" ht="36.6" customHeight="1" x14ac:dyDescent="0.25"/>
  </sheetData>
  <mergeCells count="149">
    <mergeCell ref="A38:D38"/>
    <mergeCell ref="N38:O38"/>
    <mergeCell ref="J38:L38"/>
    <mergeCell ref="Q38:T38"/>
    <mergeCell ref="A39:F39"/>
    <mergeCell ref="G39:T39"/>
    <mergeCell ref="H21:I21"/>
    <mergeCell ref="C21:D21"/>
    <mergeCell ref="J21:L21"/>
    <mergeCell ref="N21:O21"/>
    <mergeCell ref="Q21:S21"/>
    <mergeCell ref="Q36:S36"/>
    <mergeCell ref="C37:D37"/>
    <mergeCell ref="E37:F37"/>
    <mergeCell ref="H37:I37"/>
    <mergeCell ref="J37:L37"/>
    <mergeCell ref="N37:O37"/>
    <mergeCell ref="Q37:S37"/>
    <mergeCell ref="C36:D36"/>
    <mergeCell ref="E36:F36"/>
    <mergeCell ref="H36:I36"/>
    <mergeCell ref="J36:L36"/>
    <mergeCell ref="N36:O36"/>
    <mergeCell ref="Q34:S34"/>
    <mergeCell ref="C35:D35"/>
    <mergeCell ref="E35:F35"/>
    <mergeCell ref="H35:I35"/>
    <mergeCell ref="J35:L35"/>
    <mergeCell ref="N35:O35"/>
    <mergeCell ref="Q35:S35"/>
    <mergeCell ref="C34:D34"/>
    <mergeCell ref="E34:F34"/>
    <mergeCell ref="H34:I34"/>
    <mergeCell ref="J34:L34"/>
    <mergeCell ref="N34:O34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dcterms:created xsi:type="dcterms:W3CDTF">2023-06-20T07:52:20Z</dcterms:created>
  <dcterms:modified xsi:type="dcterms:W3CDTF">2023-08-03T08:33:58Z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