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Rašytinė 08-30_09-05\Pasirašymui\"/>
    </mc:Choice>
  </mc:AlternateContent>
  <xr:revisionPtr revIDLastSave="0" documentId="8_{256D74A4-D05E-46FE-AB6C-CCB61F4A4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E23" i="1" l="1"/>
  <c r="M28" i="1"/>
  <c r="G28" i="1"/>
  <c r="F28" i="1" s="1"/>
  <c r="F24" i="1" l="1"/>
  <c r="F21" i="1"/>
</calcChain>
</file>

<file path=xl/sharedStrings.xml><?xml version="1.0" encoding="utf-8"?>
<sst xmlns="http://schemas.openxmlformats.org/spreadsheetml/2006/main" count="81" uniqueCount="63">
  <si>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</si>
  <si>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</si>
  <si>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</si>
  <si>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</si>
  <si>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</si>
  <si>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</si>
  <si>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</si>
  <si>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</si>
  <si>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09.1.3-CPVA-R-725-61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</si>
  <si>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</si>
  <si>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</si>
  <si>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</si>
  <si>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</si>
  <si>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</si>
  <si>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</si>
  <si>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</si>
  <si>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</si>
  <si>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</si>
  <si>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</si>
  <si>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</si>
  <si>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</si>
  <si>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</si>
  <si>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</si>
  <si>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</si>
  <si>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</si>
  <si>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</si>
  <si>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</si>
  <si>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</si>
  <si>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</si>
  <si>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</si>
  <si>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</si>
  <si>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</si>
  <si>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</si>
  <si>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</si>
  <si>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</si>
  <si>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</si>
  <si>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</si>
  <si>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</si>
  <si>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</si>
  <si>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Vaikų ir jaunimo neformalaus ugdymo galimybių plėtojimas Akmenės rajono savivaldybėje</t>
  </si>
  <si>
    <t>Projekto parengtumui taikomi reikalavimai planuojami įvykdyti iki paraiškos pateikimo.</t>
  </si>
  <si>
    <t>2.</t>
  </si>
  <si>
    <t>Joniškio rajono savivaldybės admnistracija</t>
  </si>
  <si>
    <t>Joniškio Algimanto Raudonikio meno mokyklos atnaujinimas</t>
  </si>
  <si>
    <t>Projekto parengtumui taikomi reikalavimai planuojami įvykdyti iki paraiškos pateikimo</t>
  </si>
  <si>
    <t>3.</t>
  </si>
  <si>
    <t>Kelmės rajono savivaldybės administracija</t>
  </si>
  <si>
    <t>Kelmės Algirdo Lipeikos menų mokyklos Choreografijos skyriaus modernizavimas</t>
  </si>
  <si>
    <t>4.</t>
  </si>
  <si>
    <t>Pakruojo rajono savivaldybės administracija</t>
  </si>
  <si>
    <t>Neformaliojo švietimo infrastruktūros, esančios L. Giros g. 4, Pakruojis, tobulinimas</t>
  </si>
  <si>
    <t>5.</t>
  </si>
  <si>
    <t>Radviliškio rajono savivaldybės administracija</t>
  </si>
  <si>
    <t>Radviliškio muzikos mokyklos pastato patalpų pritaikymas neformaliojo švietimo infrastruktūros plėtrai</t>
  </si>
  <si>
    <t>6.</t>
  </si>
  <si>
    <t>Šiaulių miesto savivaldybės administracija</t>
  </si>
  <si>
    <t>Šiaulių 1-osios muzikos mokyklos ir Šiaulių dainavimo mokyklos "Dagilėlis" modernizavimas</t>
  </si>
  <si>
    <t>7.</t>
  </si>
  <si>
    <t>Šiaulių rajono savivaldybės administracija</t>
  </si>
  <si>
    <t>Pastato, esančio Daugėlių g. 90B Kuršėnai, modernizavimas, pritaikant sporto, laisvalaikio ir bendruomenės poreikiams</t>
  </si>
  <si>
    <t>IŠ VISO:</t>
  </si>
  <si>
    <t>Regionui numatytas ES struktūrinių fondų lėšų limitas:</t>
  </si>
  <si>
    <t xml:space="preserve">PATVIRTINTA:
Šiaulių regiono plėtros tarybos 2017 m. birželio 28 d. sprendimu Nr. 51/5S-43
(Šiaulių regiono plėtros tarybos 2023 m.                   d. sprendimo Nr. ŠR/TS-     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</si>
</sst>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1" fillId="0" borderId="0" xfId="0" applyFont="1"/>
    <xf numFmtId="4" fontId="1" fillId="0" borderId="0" xfId="0" applyNumberFormat="1" applyFont="1"/>
    <xf numFmtId="0" fontId="13" fillId="0" borderId="0" xfId="0" applyFont="1"/>
    <xf numFmtId="164" fontId="8" fillId="0" borderId="2" xfId="1" applyNumberFormat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 readingOrder="1"/>
    </xf>
    <xf numFmtId="164" fontId="8" fillId="0" borderId="18" xfId="1" applyNumberFormat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center" vertical="center" wrapText="1" readingOrder="1"/>
    </xf>
    <xf numFmtId="164" fontId="8" fillId="0" borderId="19" xfId="1" applyNumberFormat="1" applyFont="1" applyBorder="1" applyAlignment="1">
      <alignment horizontal="center" vertical="center" wrapText="1" readingOrder="1"/>
    </xf>
    <xf numFmtId="0" fontId="8" fillId="0" borderId="19" xfId="1" applyFont="1" applyBorder="1" applyAlignment="1">
      <alignment horizontal="center" vertical="center" wrapText="1" readingOrder="1"/>
    </xf>
    <xf numFmtId="0" fontId="14" fillId="0" borderId="20" xfId="1" applyFont="1" applyBorder="1" applyAlignment="1">
      <alignment horizontal="center" vertical="center" wrapText="1"/>
    </xf>
    <xf numFmtId="4" fontId="14" fillId="0" borderId="20" xfId="1" applyNumberFormat="1" applyFont="1" applyBorder="1" applyAlignment="1">
      <alignment horizontal="center" vertical="center" wrapText="1"/>
    </xf>
    <xf numFmtId="164" fontId="8" fillId="0" borderId="20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18" xfId="1" applyFont="1" applyBorder="1" applyAlignment="1">
      <alignment horizontal="left" vertical="center" wrapText="1" readingOrder="1"/>
    </xf>
    <xf numFmtId="0" fontId="8" fillId="0" borderId="19" xfId="1" applyFont="1" applyBorder="1" applyAlignment="1">
      <alignment horizontal="left" vertical="center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1" fillId="0" borderId="17" xfId="1" applyFont="1" applyBorder="1" applyAlignment="1">
      <alignment vertical="top" wrapText="1"/>
    </xf>
    <xf numFmtId="166" fontId="8" fillId="0" borderId="17" xfId="1" applyNumberFormat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4" fillId="0" borderId="5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5" fontId="8" fillId="0" borderId="18" xfId="1" applyNumberFormat="1" applyFont="1" applyBorder="1" applyAlignment="1">
      <alignment horizontal="center" vertical="center" wrapText="1" readingOrder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center" wrapText="1" readingOrder="1"/>
    </xf>
    <xf numFmtId="0" fontId="1" fillId="0" borderId="21" xfId="1" applyFont="1" applyBorder="1" applyAlignment="1">
      <alignment horizontal="left" vertical="center" wrapText="1"/>
    </xf>
    <xf numFmtId="164" fontId="8" fillId="0" borderId="19" xfId="1" applyNumberFormat="1" applyFont="1" applyBorder="1" applyAlignment="1">
      <alignment horizontal="center" vertical="center" wrapText="1" readingOrder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165" fontId="8" fillId="0" borderId="19" xfId="1" applyNumberFormat="1" applyFont="1" applyBorder="1" applyAlignment="1">
      <alignment horizontal="center" vertical="center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left" vertical="center" wrapText="1" readingOrder="1"/>
    </xf>
    <xf numFmtId="0" fontId="1" fillId="0" borderId="3" xfId="1" applyFont="1" applyBorder="1" applyAlignment="1">
      <alignment horizontal="left" vertical="center" wrapText="1"/>
    </xf>
    <xf numFmtId="164" fontId="8" fillId="0" borderId="18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9" fillId="0" borderId="20" xfId="1" applyFont="1" applyBorder="1" applyAlignment="1">
      <alignment horizontal="right" vertical="center" wrapText="1" readingOrder="1"/>
    </xf>
    <xf numFmtId="164" fontId="8" fillId="0" borderId="20" xfId="1" applyNumberFormat="1" applyFont="1" applyBorder="1" applyAlignment="1">
      <alignment horizontal="center" vertical="center" wrapText="1" readingOrder="1"/>
    </xf>
    <xf numFmtId="165" fontId="8" fillId="0" borderId="20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workbookViewId="0">
      <selection activeCell="R1" sqref="R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5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1" customHeight="1" x14ac:dyDescent="0.25">
      <c r="R1" s="6"/>
    </row>
    <row r="2" spans="1:20" ht="62.25" customHeight="1" x14ac:dyDescent="0.25">
      <c r="A2" s="66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8" t="s">
        <v>62</v>
      </c>
      <c r="S2" s="53"/>
      <c r="T2" s="53"/>
    </row>
    <row r="3" spans="1:20" ht="17.100000000000001" customHeight="1" x14ac:dyDescent="0.25">
      <c r="A3" s="66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68" t="s">
        <v>0</v>
      </c>
      <c r="S3" s="53"/>
      <c r="T3" s="53"/>
    </row>
    <row r="4" spans="1:20" ht="17.100000000000001" customHeight="1" x14ac:dyDescent="0.25">
      <c r="A4" s="64" t="s">
        <v>0</v>
      </c>
      <c r="B4" s="53"/>
      <c r="C4" s="53"/>
      <c r="D4" s="69" t="s">
        <v>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4" t="s">
        <v>0</v>
      </c>
      <c r="T4" s="53"/>
    </row>
    <row r="5" spans="1:20" ht="17.100000000000001" customHeight="1" x14ac:dyDescent="0.25">
      <c r="A5" s="60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7.100000000000001" customHeight="1" x14ac:dyDescent="0.25">
      <c r="A6" s="66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7.100000000000001" customHeight="1" x14ac:dyDescent="0.25">
      <c r="A7" s="64" t="s">
        <v>0</v>
      </c>
      <c r="B7" s="53"/>
      <c r="C7" s="53"/>
      <c r="D7" s="67" t="s">
        <v>3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64" t="s">
        <v>0</v>
      </c>
      <c r="T7" s="53"/>
    </row>
    <row r="8" spans="1:20" ht="17.100000000000001" customHeight="1" x14ac:dyDescent="0.25">
      <c r="A8" s="60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5" customHeight="1" x14ac:dyDescent="0.25">
      <c r="A9" s="61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15" customHeight="1" x14ac:dyDescent="0.25">
      <c r="A10" s="62" t="s">
        <v>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17.100000000000001" customHeight="1" x14ac:dyDescent="0.25">
      <c r="A11" s="63" t="s">
        <v>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x14ac:dyDescent="0.25">
      <c r="A12" s="64" t="s">
        <v>0</v>
      </c>
      <c r="B12" s="53"/>
      <c r="C12" s="53"/>
      <c r="D12" s="53"/>
      <c r="E12" s="53"/>
      <c r="F12" s="53"/>
      <c r="G12" s="53"/>
      <c r="H12" s="53"/>
      <c r="I12" s="65" t="s">
        <v>6</v>
      </c>
      <c r="J12" s="59"/>
      <c r="K12" s="1" t="s">
        <v>7</v>
      </c>
      <c r="L12" s="65" t="s">
        <v>8</v>
      </c>
      <c r="M12" s="59"/>
      <c r="N12" s="59"/>
      <c r="O12" s="64" t="s">
        <v>0</v>
      </c>
      <c r="P12" s="53"/>
      <c r="Q12" s="53"/>
      <c r="R12" s="53"/>
      <c r="S12" s="53"/>
      <c r="T12" s="5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4" t="s">
        <v>9</v>
      </c>
      <c r="B15" s="44" t="s">
        <v>10</v>
      </c>
      <c r="C15" s="44" t="s">
        <v>11</v>
      </c>
      <c r="D15" s="47"/>
      <c r="E15" s="44" t="s">
        <v>12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4" t="s">
        <v>13</v>
      </c>
      <c r="R15" s="58"/>
      <c r="S15" s="47"/>
      <c r="T15" s="44" t="s">
        <v>14</v>
      </c>
    </row>
    <row r="16" spans="1:20" ht="20.45" customHeight="1" x14ac:dyDescent="0.25">
      <c r="A16" s="45"/>
      <c r="B16" s="45"/>
      <c r="C16" s="48"/>
      <c r="D16" s="49"/>
      <c r="E16" s="44" t="s">
        <v>15</v>
      </c>
      <c r="F16" s="47"/>
      <c r="G16" s="44" t="s">
        <v>16</v>
      </c>
      <c r="H16" s="42"/>
      <c r="I16" s="43"/>
      <c r="J16" s="52" t="s">
        <v>17</v>
      </c>
      <c r="K16" s="53"/>
      <c r="L16" s="53"/>
      <c r="M16" s="53"/>
      <c r="N16" s="53"/>
      <c r="O16" s="53"/>
      <c r="P16" s="53"/>
      <c r="Q16" s="48"/>
      <c r="R16" s="53"/>
      <c r="S16" s="49"/>
      <c r="T16" s="45"/>
    </row>
    <row r="17" spans="1:21" ht="16.350000000000001" customHeight="1" x14ac:dyDescent="0.25">
      <c r="A17" s="45"/>
      <c r="B17" s="45"/>
      <c r="C17" s="48"/>
      <c r="D17" s="49"/>
      <c r="E17" s="48"/>
      <c r="F17" s="49"/>
      <c r="G17" s="44" t="s">
        <v>18</v>
      </c>
      <c r="H17" s="54" t="s">
        <v>0</v>
      </c>
      <c r="I17" s="42"/>
      <c r="J17" s="55" t="s">
        <v>19</v>
      </c>
      <c r="K17" s="56"/>
      <c r="L17" s="56"/>
      <c r="M17" s="56"/>
      <c r="N17" s="56"/>
      <c r="O17" s="56"/>
      <c r="P17" s="57"/>
      <c r="Q17" s="48"/>
      <c r="R17" s="53"/>
      <c r="S17" s="49"/>
      <c r="T17" s="45"/>
    </row>
    <row r="18" spans="1:21" ht="17.100000000000001" customHeight="1" x14ac:dyDescent="0.25">
      <c r="A18" s="45"/>
      <c r="B18" s="45"/>
      <c r="C18" s="48"/>
      <c r="D18" s="49"/>
      <c r="E18" s="48"/>
      <c r="F18" s="49"/>
      <c r="G18" s="45"/>
      <c r="H18" s="44" t="s">
        <v>20</v>
      </c>
      <c r="I18" s="47"/>
      <c r="J18" s="44" t="s">
        <v>21</v>
      </c>
      <c r="K18" s="42"/>
      <c r="L18" s="42"/>
      <c r="M18" s="42"/>
      <c r="N18" s="42"/>
      <c r="O18" s="42"/>
      <c r="P18" s="43"/>
      <c r="Q18" s="48"/>
      <c r="R18" s="53"/>
      <c r="S18" s="49"/>
      <c r="T18" s="45"/>
    </row>
    <row r="19" spans="1:21" ht="50.1" customHeight="1" x14ac:dyDescent="0.25">
      <c r="A19" s="46"/>
      <c r="B19" s="46"/>
      <c r="C19" s="50"/>
      <c r="D19" s="51"/>
      <c r="E19" s="50"/>
      <c r="F19" s="51"/>
      <c r="G19" s="46"/>
      <c r="H19" s="50"/>
      <c r="I19" s="51"/>
      <c r="J19" s="44" t="s">
        <v>20</v>
      </c>
      <c r="K19" s="42"/>
      <c r="L19" s="43"/>
      <c r="M19" s="2" t="s">
        <v>22</v>
      </c>
      <c r="N19" s="44" t="s">
        <v>23</v>
      </c>
      <c r="O19" s="43"/>
      <c r="P19" s="2" t="s">
        <v>24</v>
      </c>
      <c r="Q19" s="50"/>
      <c r="R19" s="59"/>
      <c r="S19" s="51"/>
      <c r="T19" s="46"/>
    </row>
    <row r="20" spans="1:21" x14ac:dyDescent="0.25">
      <c r="A20" s="3" t="s">
        <v>25</v>
      </c>
      <c r="B20" s="3" t="s">
        <v>26</v>
      </c>
      <c r="C20" s="41" t="s">
        <v>27</v>
      </c>
      <c r="D20" s="43"/>
      <c r="E20" s="41" t="s">
        <v>28</v>
      </c>
      <c r="F20" s="43"/>
      <c r="G20" s="3" t="s">
        <v>29</v>
      </c>
      <c r="H20" s="41" t="s">
        <v>30</v>
      </c>
      <c r="I20" s="43"/>
      <c r="J20" s="41" t="s">
        <v>31</v>
      </c>
      <c r="K20" s="42"/>
      <c r="L20" s="43"/>
      <c r="M20" s="3" t="s">
        <v>32</v>
      </c>
      <c r="N20" s="41" t="s">
        <v>33</v>
      </c>
      <c r="O20" s="43"/>
      <c r="P20" s="3" t="s">
        <v>34</v>
      </c>
      <c r="Q20" s="41" t="s">
        <v>35</v>
      </c>
      <c r="R20" s="42"/>
      <c r="S20" s="43"/>
      <c r="T20" s="3" t="s">
        <v>36</v>
      </c>
    </row>
    <row r="21" spans="1:21" ht="39" customHeight="1" x14ac:dyDescent="0.25">
      <c r="A21" s="9" t="s">
        <v>37</v>
      </c>
      <c r="B21" s="17" t="s">
        <v>38</v>
      </c>
      <c r="C21" s="26" t="s">
        <v>39</v>
      </c>
      <c r="D21" s="27"/>
      <c r="E21" s="7"/>
      <c r="F21" s="8">
        <f>G21+M21</f>
        <v>154366.91</v>
      </c>
      <c r="G21" s="7">
        <v>104322.32</v>
      </c>
      <c r="H21" s="23">
        <v>0</v>
      </c>
      <c r="I21" s="24"/>
      <c r="J21" s="23">
        <v>0</v>
      </c>
      <c r="K21" s="25"/>
      <c r="L21" s="24"/>
      <c r="M21" s="7">
        <v>50044.59</v>
      </c>
      <c r="N21" s="23">
        <v>0</v>
      </c>
      <c r="O21" s="24"/>
      <c r="P21" s="7">
        <v>0</v>
      </c>
      <c r="Q21" s="37">
        <v>43007</v>
      </c>
      <c r="R21" s="25"/>
      <c r="S21" s="24"/>
      <c r="T21" s="17" t="s">
        <v>40</v>
      </c>
    </row>
    <row r="22" spans="1:21" ht="42" customHeight="1" x14ac:dyDescent="0.25">
      <c r="A22" s="9" t="s">
        <v>41</v>
      </c>
      <c r="B22" s="17" t="s">
        <v>42</v>
      </c>
      <c r="C22" s="26" t="s">
        <v>43</v>
      </c>
      <c r="D22" s="27"/>
      <c r="E22" s="23">
        <v>409066</v>
      </c>
      <c r="F22" s="24"/>
      <c r="G22" s="7">
        <v>304936.02</v>
      </c>
      <c r="H22" s="23">
        <v>0</v>
      </c>
      <c r="I22" s="24"/>
      <c r="J22" s="23">
        <v>0</v>
      </c>
      <c r="K22" s="25"/>
      <c r="L22" s="24"/>
      <c r="M22" s="7">
        <v>104129.98</v>
      </c>
      <c r="N22" s="23">
        <v>0</v>
      </c>
      <c r="O22" s="24"/>
      <c r="P22" s="7">
        <v>0</v>
      </c>
      <c r="Q22" s="37">
        <v>43010</v>
      </c>
      <c r="R22" s="25"/>
      <c r="S22" s="24"/>
      <c r="T22" s="17" t="s">
        <v>44</v>
      </c>
      <c r="U22" s="4"/>
    </row>
    <row r="23" spans="1:21" ht="39.75" customHeight="1" x14ac:dyDescent="0.25">
      <c r="A23" s="9" t="s">
        <v>45</v>
      </c>
      <c r="B23" s="17" t="s">
        <v>46</v>
      </c>
      <c r="C23" s="26" t="s">
        <v>47</v>
      </c>
      <c r="D23" s="27"/>
      <c r="E23" s="23">
        <f>G23+M23</f>
        <v>124615.06</v>
      </c>
      <c r="F23" s="24"/>
      <c r="G23" s="7">
        <v>105922.8</v>
      </c>
      <c r="H23" s="23">
        <v>0</v>
      </c>
      <c r="I23" s="24"/>
      <c r="J23" s="23">
        <v>0</v>
      </c>
      <c r="K23" s="25"/>
      <c r="L23" s="24"/>
      <c r="M23" s="7">
        <v>18692.259999999998</v>
      </c>
      <c r="N23" s="23">
        <v>0</v>
      </c>
      <c r="O23" s="24"/>
      <c r="P23" s="7">
        <v>0</v>
      </c>
      <c r="Q23" s="37">
        <v>43039</v>
      </c>
      <c r="R23" s="25"/>
      <c r="S23" s="24"/>
      <c r="T23" s="17" t="s">
        <v>40</v>
      </c>
      <c r="U23" s="4"/>
    </row>
    <row r="24" spans="1:21" ht="51.75" customHeight="1" x14ac:dyDescent="0.25">
      <c r="A24" s="9" t="s">
        <v>48</v>
      </c>
      <c r="B24" s="17" t="s">
        <v>49</v>
      </c>
      <c r="C24" s="26" t="s">
        <v>50</v>
      </c>
      <c r="D24" s="27"/>
      <c r="E24" s="7"/>
      <c r="F24" s="8">
        <f>G24+M24</f>
        <v>422603.63</v>
      </c>
      <c r="G24" s="7">
        <v>344195.54</v>
      </c>
      <c r="H24" s="23">
        <v>0</v>
      </c>
      <c r="I24" s="24"/>
      <c r="J24" s="23">
        <v>0</v>
      </c>
      <c r="K24" s="25"/>
      <c r="L24" s="24"/>
      <c r="M24" s="7">
        <v>78408.09</v>
      </c>
      <c r="N24" s="23">
        <v>0</v>
      </c>
      <c r="O24" s="24"/>
      <c r="P24" s="7">
        <v>0</v>
      </c>
      <c r="Q24" s="37">
        <v>43038</v>
      </c>
      <c r="R24" s="25"/>
      <c r="S24" s="24"/>
      <c r="T24" s="17" t="s">
        <v>40</v>
      </c>
      <c r="U24" s="4"/>
    </row>
    <row r="25" spans="1:21" ht="58.5" customHeight="1" x14ac:dyDescent="0.25">
      <c r="A25" s="9" t="s">
        <v>51</v>
      </c>
      <c r="B25" s="17" t="s">
        <v>52</v>
      </c>
      <c r="C25" s="26" t="s">
        <v>53</v>
      </c>
      <c r="D25" s="27"/>
      <c r="E25" s="23">
        <v>142803.47</v>
      </c>
      <c r="F25" s="24"/>
      <c r="G25" s="7">
        <v>81864.100000000006</v>
      </c>
      <c r="H25" s="23">
        <v>0</v>
      </c>
      <c r="I25" s="24"/>
      <c r="J25" s="23">
        <v>0</v>
      </c>
      <c r="K25" s="25"/>
      <c r="L25" s="24"/>
      <c r="M25" s="7">
        <v>60939.37</v>
      </c>
      <c r="N25" s="23">
        <v>0</v>
      </c>
      <c r="O25" s="24"/>
      <c r="P25" s="7">
        <v>0</v>
      </c>
      <c r="Q25" s="37">
        <v>43009</v>
      </c>
      <c r="R25" s="25"/>
      <c r="S25" s="24"/>
      <c r="T25" s="17" t="s">
        <v>40</v>
      </c>
    </row>
    <row r="26" spans="1:21" ht="51" customHeight="1" x14ac:dyDescent="0.25">
      <c r="A26" s="11" t="s">
        <v>54</v>
      </c>
      <c r="B26" s="18" t="s">
        <v>55</v>
      </c>
      <c r="C26" s="38" t="s">
        <v>56</v>
      </c>
      <c r="D26" s="39"/>
      <c r="E26" s="40">
        <v>1379258.76</v>
      </c>
      <c r="F26" s="30"/>
      <c r="G26" s="10">
        <v>1172369.95</v>
      </c>
      <c r="H26" s="40">
        <v>0</v>
      </c>
      <c r="I26" s="30"/>
      <c r="J26" s="40">
        <v>0</v>
      </c>
      <c r="K26" s="29"/>
      <c r="L26" s="30"/>
      <c r="M26" s="10">
        <v>206888.81</v>
      </c>
      <c r="N26" s="40">
        <v>0</v>
      </c>
      <c r="O26" s="30"/>
      <c r="P26" s="10">
        <v>0</v>
      </c>
      <c r="Q26" s="28">
        <v>42993</v>
      </c>
      <c r="R26" s="29"/>
      <c r="S26" s="30"/>
      <c r="T26" s="18" t="s">
        <v>40</v>
      </c>
    </row>
    <row r="27" spans="1:21" ht="67.5" customHeight="1" thickBot="1" x14ac:dyDescent="0.3">
      <c r="A27" s="13" t="s">
        <v>57</v>
      </c>
      <c r="B27" s="19" t="s">
        <v>58</v>
      </c>
      <c r="C27" s="31" t="s">
        <v>59</v>
      </c>
      <c r="D27" s="32"/>
      <c r="E27" s="33">
        <v>118699.35</v>
      </c>
      <c r="F27" s="34"/>
      <c r="G27" s="12">
        <v>59650.27</v>
      </c>
      <c r="H27" s="33">
        <v>0</v>
      </c>
      <c r="I27" s="34"/>
      <c r="J27" s="33">
        <v>0</v>
      </c>
      <c r="K27" s="35"/>
      <c r="L27" s="34"/>
      <c r="M27" s="12">
        <v>59049.08</v>
      </c>
      <c r="N27" s="33">
        <v>0</v>
      </c>
      <c r="O27" s="34"/>
      <c r="P27" s="12">
        <v>0</v>
      </c>
      <c r="Q27" s="36">
        <v>42976</v>
      </c>
      <c r="R27" s="35"/>
      <c r="S27" s="34"/>
      <c r="T27" s="19" t="s">
        <v>40</v>
      </c>
    </row>
    <row r="28" spans="1:21" ht="20.25" customHeight="1" x14ac:dyDescent="0.25">
      <c r="A28" s="70" t="s">
        <v>60</v>
      </c>
      <c r="B28" s="70"/>
      <c r="C28" s="70"/>
      <c r="D28" s="70"/>
      <c r="E28" s="14"/>
      <c r="F28" s="15">
        <f>G28+M28</f>
        <v>2751413.18</v>
      </c>
      <c r="G28" s="16">
        <f>G21+G22+G23+G24+G25+G26+G27</f>
        <v>2173261</v>
      </c>
      <c r="H28" s="71">
        <v>0</v>
      </c>
      <c r="I28" s="71"/>
      <c r="J28" s="71">
        <v>0</v>
      </c>
      <c r="K28" s="71"/>
      <c r="L28" s="71"/>
      <c r="M28" s="16">
        <f>M21+M22+M23+M24+M25+M26+M27</f>
        <v>578152.18000000005</v>
      </c>
      <c r="N28" s="71">
        <v>0</v>
      </c>
      <c r="O28" s="71"/>
      <c r="P28" s="16">
        <v>0</v>
      </c>
      <c r="Q28" s="72"/>
      <c r="R28" s="72"/>
      <c r="S28" s="72"/>
      <c r="T28" s="72"/>
    </row>
    <row r="29" spans="1:21" ht="16.899999999999999" customHeight="1" x14ac:dyDescent="0.25">
      <c r="A29" s="20" t="s">
        <v>61</v>
      </c>
      <c r="B29" s="21"/>
      <c r="C29" s="21"/>
      <c r="D29" s="21"/>
      <c r="E29" s="21"/>
      <c r="F29" s="21"/>
      <c r="G29" s="22">
        <v>2188369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1" ht="33.6" customHeight="1" x14ac:dyDescent="0.25">
      <c r="G30" s="5"/>
    </row>
    <row r="31" spans="1:21" ht="36.75" customHeight="1" x14ac:dyDescent="0.25">
      <c r="G31" s="5"/>
    </row>
  </sheetData>
  <mergeCells count="89">
    <mergeCell ref="Q21:S21"/>
    <mergeCell ref="Q24:S24"/>
    <mergeCell ref="N24:O24"/>
    <mergeCell ref="A28:D28"/>
    <mergeCell ref="H28:I28"/>
    <mergeCell ref="J28:L28"/>
    <mergeCell ref="N28:O28"/>
    <mergeCell ref="Q28:T28"/>
    <mergeCell ref="Q22:S22"/>
    <mergeCell ref="C23:D23"/>
    <mergeCell ref="E23:F23"/>
    <mergeCell ref="H23:I23"/>
    <mergeCell ref="J23:L23"/>
    <mergeCell ref="N23:O23"/>
    <mergeCell ref="Q23:S23"/>
    <mergeCell ref="C22:D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E22:F22"/>
    <mergeCell ref="H22:I22"/>
    <mergeCell ref="J22:L22"/>
    <mergeCell ref="N22:O22"/>
    <mergeCell ref="C25:D25"/>
    <mergeCell ref="E25:F25"/>
    <mergeCell ref="H25:I25"/>
    <mergeCell ref="J25:L25"/>
    <mergeCell ref="N25:O25"/>
    <mergeCell ref="Q25:S25"/>
    <mergeCell ref="C26:D26"/>
    <mergeCell ref="E26:F26"/>
    <mergeCell ref="H26:I26"/>
    <mergeCell ref="J26:L26"/>
    <mergeCell ref="N26:O26"/>
    <mergeCell ref="A29:F29"/>
    <mergeCell ref="G29:T29"/>
    <mergeCell ref="N21:O21"/>
    <mergeCell ref="H21:I21"/>
    <mergeCell ref="J21:L21"/>
    <mergeCell ref="C21:D21"/>
    <mergeCell ref="H24:I24"/>
    <mergeCell ref="J24:L24"/>
    <mergeCell ref="C24:D24"/>
    <mergeCell ref="Q26:S26"/>
    <mergeCell ref="C27:D27"/>
    <mergeCell ref="E27:F27"/>
    <mergeCell ref="H27:I27"/>
    <mergeCell ref="J27:L27"/>
    <mergeCell ref="N27:O27"/>
    <mergeCell ref="Q27:S27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dcterms:created xsi:type="dcterms:W3CDTF">2023-07-13T14:21:13Z</dcterms:created>
  <dcterms:modified xsi:type="dcterms:W3CDTF">2023-09-06T12:24:41Z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