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3. VRPT_Posedziai/KOLEGIJOS POSĖDŽIAI/2023/2023-09-06 nuotoliniu budu/pasirasymui/"/>
    </mc:Choice>
  </mc:AlternateContent>
  <xr:revisionPtr revIDLastSave="1" documentId="8_{86656882-3FFA-48E2-AB4D-C82AF64E1965}" xr6:coauthVersionLast="47" xr6:coauthVersionMax="47" xr10:uidLastSave="{63B4A318-5045-4B8A-85E7-7B082D7B108E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M23" i="1" l="1"/>
  <c r="H23" i="1"/>
  <c r="G23" i="1"/>
  <c r="F21" i="1"/>
  <c r="F23" i="1" l="1"/>
  <c r="F22" i="1"/>
</calcChain>
</file>

<file path=xl/sharedStrings.xml><?xml version="1.0" encoding="utf-8"?>
<sst xmlns="http://schemas.openxmlformats.org/spreadsheetml/2006/main" count="59" uniqueCount="46">
  <si>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</si>
  <si>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</si>
  <si>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</si>
  <si>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07.1.1-CPVA-R-903 Pereinamojo laikotarpio tikslinių teritorijų vystymas. II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</si>
  <si>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</si>
  <si>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VILNIAUS REGIONO PROJEKTŲ SĄRAŠAS</t>
    </r>
  </si>
  <si>
    <t>2016-04-08</t>
  </si>
  <si>
    <t>Nr.</t>
  </si>
  <si>
    <t>07.1.1-CPVA-R-903-01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</si>
  <si>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</si>
  <si>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</si>
  <si>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</si>
  <si>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</si>
  <si>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</si>
  <si>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</si>
  <si>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</si>
  <si>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</si>
  <si>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</si>
  <si>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</si>
  <si>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</si>
  <si>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</si>
  <si>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</si>
  <si>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</si>
  <si>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</si>
  <si>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</si>
  <si>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</si>
  <si>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</si>
  <si>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</si>
  <si>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</si>
  <si>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</si>
  <si>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</si>
  <si>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</si>
  <si>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</si>
  <si>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</si>
  <si>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</si>
  <si>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</si>
  <si>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</si>
  <si>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</si>
  <si>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Šalčininkų rajono savivaldybės administracija</t>
  </si>
  <si>
    <t>Šalčininkų miesto gyvenamojo rajono tarp Mokyklos ir Pramonės gatvių viešosios infrastruktūros sutvarkymas</t>
  </si>
  <si>
    <t>2.</t>
  </si>
  <si>
    <t>Švenčionių rajono savivaldybės administracija</t>
  </si>
  <si>
    <t>Kompleksinis Švenčionių m. daugiabučių gyvenamųjų namų kvartalo, esančio tarp Taikos ir Švenčionėlių gatvių sutvarkymas</t>
  </si>
  <si>
    <t>IŠ VISO:</t>
  </si>
  <si>
    <t>Regionui numatytas ES struktūrinių fondų lėšų limitas:</t>
  </si>
  <si>
    <t>PATVIRTINTA:
Vilniaus regiono plėtros tarybos 2016 m. balandžio 8 d. sprendimu Nr. 51/1S-10
(Vilniaus regiono plėtros tarybos 2023 m. rugsėjo 6 d.  sprendimo Nr. TS-38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</si>
</sst>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27]#,##0.00"/>
    <numFmt numFmtId="165" formatCode="[$-10427]yyyy\-mm\-dd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name val="Calibri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9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4" fontId="13" fillId="0" borderId="2" xfId="1" applyNumberFormat="1" applyFont="1" applyBorder="1" applyAlignment="1">
      <alignment vertical="top" wrapText="1" readingOrder="1"/>
    </xf>
    <xf numFmtId="4" fontId="14" fillId="0" borderId="20" xfId="0" applyNumberFormat="1" applyFont="1" applyBorder="1" applyAlignment="1">
      <alignment horizontal="left" vertical="top"/>
    </xf>
    <xf numFmtId="0" fontId="1" fillId="0" borderId="21" xfId="0" applyFont="1" applyBorder="1"/>
    <xf numFmtId="164" fontId="13" fillId="0" borderId="0" xfId="1" applyNumberFormat="1" applyFont="1" applyAlignment="1">
      <alignment vertical="top" wrapText="1" readingOrder="1"/>
    </xf>
    <xf numFmtId="0" fontId="8" fillId="0" borderId="9" xfId="1" applyFont="1" applyBorder="1" applyAlignment="1">
      <alignment horizontal="right" vertical="top" wrapText="1" readingOrder="1"/>
    </xf>
    <xf numFmtId="0" fontId="1" fillId="0" borderId="26" xfId="1" applyFont="1" applyBorder="1" applyAlignment="1">
      <alignment vertical="top" wrapText="1"/>
    </xf>
    <xf numFmtId="0" fontId="9" fillId="0" borderId="26" xfId="1" applyFont="1" applyBorder="1" applyAlignment="1">
      <alignment vertical="top" wrapText="1" readingOrder="1"/>
    </xf>
    <xf numFmtId="0" fontId="1" fillId="0" borderId="30" xfId="1" applyFont="1" applyBorder="1" applyAlignment="1">
      <alignment vertical="top" wrapText="1"/>
    </xf>
    <xf numFmtId="0" fontId="1" fillId="0" borderId="34" xfId="0" applyFont="1" applyBorder="1"/>
    <xf numFmtId="0" fontId="13" fillId="0" borderId="2" xfId="1" applyFont="1" applyBorder="1" applyAlignment="1">
      <alignment vertical="top" wrapText="1" readingOrder="1"/>
    </xf>
    <xf numFmtId="0" fontId="13" fillId="0" borderId="22" xfId="1" applyFont="1" applyBorder="1" applyAlignment="1">
      <alignment vertical="top" wrapText="1" readingOrder="1"/>
    </xf>
    <xf numFmtId="4" fontId="11" fillId="0" borderId="3" xfId="1" applyNumberFormat="1" applyFont="1" applyBorder="1" applyAlignment="1">
      <alignment horizontal="center" vertical="center" wrapText="1"/>
    </xf>
    <xf numFmtId="164" fontId="13" fillId="0" borderId="2" xfId="1" applyNumberFormat="1" applyFont="1" applyBorder="1" applyAlignment="1">
      <alignment horizontal="center" vertical="center" wrapText="1" readingOrder="1"/>
    </xf>
    <xf numFmtId="4" fontId="11" fillId="0" borderId="23" xfId="1" applyNumberFormat="1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 readingOrder="1"/>
    </xf>
    <xf numFmtId="164" fontId="13" fillId="0" borderId="22" xfId="1" applyNumberFormat="1" applyFont="1" applyBorder="1" applyAlignment="1">
      <alignment horizontal="center" vertical="center" wrapText="1" readingOrder="1"/>
    </xf>
    <xf numFmtId="164" fontId="13" fillId="0" borderId="7" xfId="1" applyNumberFormat="1" applyFont="1" applyBorder="1" applyAlignment="1">
      <alignment horizontal="center" vertical="center" wrapText="1" readingOrder="1"/>
    </xf>
    <xf numFmtId="0" fontId="8" fillId="0" borderId="2" xfId="1" applyFont="1" applyBorder="1" applyAlignment="1">
      <alignment horizontal="center" vertical="center" wrapText="1" readingOrder="1"/>
    </xf>
    <xf numFmtId="0" fontId="8" fillId="0" borderId="22" xfId="1" applyFont="1" applyBorder="1" applyAlignment="1">
      <alignment horizontal="center" vertical="center" wrapText="1" readingOrder="1"/>
    </xf>
    <xf numFmtId="164" fontId="9" fillId="0" borderId="27" xfId="1" applyNumberFormat="1" applyFont="1" applyBorder="1" applyAlignment="1">
      <alignment horizontal="center" vertical="top" wrapText="1" readingOrder="1"/>
    </xf>
    <xf numFmtId="164" fontId="9" fillId="0" borderId="28" xfId="1" applyNumberFormat="1" applyFont="1" applyBorder="1" applyAlignment="1">
      <alignment horizontal="center" vertical="top" wrapText="1" readingOrder="1"/>
    </xf>
    <xf numFmtId="164" fontId="9" fillId="0" borderId="26" xfId="1" applyNumberFormat="1" applyFont="1" applyBorder="1" applyAlignment="1">
      <alignment horizontal="center" vertical="top" wrapText="1" readingOrder="1"/>
    </xf>
    <xf numFmtId="0" fontId="15" fillId="0" borderId="0" xfId="0" applyFont="1"/>
    <xf numFmtId="164" fontId="13" fillId="0" borderId="2" xfId="1" applyNumberFormat="1" applyFont="1" applyBorder="1" applyAlignment="1">
      <alignment horizontal="center" vertical="center" wrapText="1" readingOrder="1"/>
    </xf>
    <xf numFmtId="0" fontId="11" fillId="0" borderId="5" xfId="1" applyFont="1" applyBorder="1" applyAlignment="1">
      <alignment horizontal="center" vertical="center" wrapText="1"/>
    </xf>
    <xf numFmtId="165" fontId="13" fillId="0" borderId="2" xfId="1" applyNumberFormat="1" applyFont="1" applyBorder="1" applyAlignment="1">
      <alignment horizontal="center" vertical="center" wrapText="1" readingOrder="1"/>
    </xf>
    <xf numFmtId="0" fontId="11" fillId="0" borderId="4" xfId="1" applyFont="1" applyBorder="1" applyAlignment="1">
      <alignment horizontal="center" vertical="center" wrapText="1"/>
    </xf>
    <xf numFmtId="165" fontId="13" fillId="0" borderId="22" xfId="1" applyNumberFormat="1" applyFont="1" applyBorder="1" applyAlignment="1">
      <alignment horizontal="center" vertical="center" wrapText="1" readingOrder="1"/>
    </xf>
    <xf numFmtId="0" fontId="11" fillId="0" borderId="6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164" fontId="13" fillId="0" borderId="22" xfId="1" applyNumberFormat="1" applyFont="1" applyBorder="1" applyAlignment="1">
      <alignment horizontal="center" vertical="center" wrapText="1" readingOrder="1"/>
    </xf>
    <xf numFmtId="164" fontId="9" fillId="0" borderId="28" xfId="1" applyNumberFormat="1" applyFont="1" applyBorder="1" applyAlignment="1">
      <alignment horizontal="center" vertical="top" wrapText="1" readingOrder="1"/>
    </xf>
    <xf numFmtId="0" fontId="1" fillId="0" borderId="27" xfId="1" applyFont="1" applyBorder="1" applyAlignment="1">
      <alignment horizontal="center" vertical="top" wrapText="1"/>
    </xf>
    <xf numFmtId="0" fontId="13" fillId="0" borderId="22" xfId="1" applyFont="1" applyBorder="1" applyAlignment="1">
      <alignment vertical="top" wrapText="1" readingOrder="1"/>
    </xf>
    <xf numFmtId="0" fontId="11" fillId="0" borderId="3" xfId="1" applyFont="1" applyBorder="1" applyAlignment="1">
      <alignment vertical="top" wrapText="1"/>
    </xf>
    <xf numFmtId="164" fontId="13" fillId="0" borderId="24" xfId="1" applyNumberFormat="1" applyFont="1" applyBorder="1" applyAlignment="1">
      <alignment horizontal="center" vertical="center" wrapText="1" readingOrder="1"/>
    </xf>
    <xf numFmtId="164" fontId="13" fillId="0" borderId="6" xfId="1" applyNumberFormat="1" applyFont="1" applyBorder="1" applyAlignment="1">
      <alignment horizontal="center" vertical="center" wrapText="1" readingOrder="1"/>
    </xf>
    <xf numFmtId="164" fontId="13" fillId="0" borderId="3" xfId="1" applyNumberFormat="1" applyFont="1" applyBorder="1" applyAlignment="1">
      <alignment horizontal="center" vertical="center" wrapText="1" readingOrder="1"/>
    </xf>
    <xf numFmtId="0" fontId="9" fillId="0" borderId="25" xfId="1" applyFont="1" applyBorder="1" applyAlignment="1">
      <alignment horizontal="right" vertical="top" wrapText="1" readingOrder="1"/>
    </xf>
    <xf numFmtId="0" fontId="1" fillId="0" borderId="26" xfId="1" applyFont="1" applyBorder="1" applyAlignment="1">
      <alignment vertical="top" wrapText="1"/>
    </xf>
    <xf numFmtId="0" fontId="1" fillId="0" borderId="27" xfId="1" applyFont="1" applyBorder="1" applyAlignment="1">
      <alignment vertical="top" wrapText="1"/>
    </xf>
    <xf numFmtId="164" fontId="13" fillId="0" borderId="10" xfId="1" applyNumberFormat="1" applyFont="1" applyBorder="1" applyAlignment="1">
      <alignment horizontal="center" vertical="center" wrapText="1" readingOrder="1"/>
    </xf>
    <xf numFmtId="164" fontId="13" fillId="0" borderId="5" xfId="1" applyNumberFormat="1" applyFont="1" applyBorder="1" applyAlignment="1">
      <alignment horizontal="center" vertical="center" wrapText="1" readingOrder="1"/>
    </xf>
    <xf numFmtId="0" fontId="13" fillId="0" borderId="2" xfId="1" applyFont="1" applyBorder="1" applyAlignment="1">
      <alignment vertical="top" wrapText="1" readingOrder="1"/>
    </xf>
    <xf numFmtId="0" fontId="11" fillId="0" borderId="5" xfId="1" applyFont="1" applyBorder="1" applyAlignment="1">
      <alignment vertical="top" wrapText="1"/>
    </xf>
    <xf numFmtId="4" fontId="12" fillId="0" borderId="29" xfId="1" applyNumberFormat="1" applyFont="1" applyBorder="1" applyAlignment="1">
      <alignment horizontal="center" vertical="top" wrapText="1"/>
    </xf>
    <xf numFmtId="4" fontId="12" fillId="0" borderId="26" xfId="1" applyNumberFormat="1" applyFont="1" applyBorder="1" applyAlignment="1">
      <alignment horizontal="center" vertical="top" wrapText="1"/>
    </xf>
    <xf numFmtId="164" fontId="9" fillId="0" borderId="19" xfId="1" applyNumberFormat="1" applyFont="1" applyBorder="1" applyAlignment="1">
      <alignment horizontal="center" vertical="top" wrapText="1" readingOrder="1"/>
    </xf>
    <xf numFmtId="0" fontId="1" fillId="0" borderId="17" xfId="1" applyFont="1" applyBorder="1" applyAlignment="1">
      <alignment horizontal="center" vertical="top" wrapText="1"/>
    </xf>
    <xf numFmtId="0" fontId="1" fillId="0" borderId="18" xfId="1" applyFont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8" fillId="0" borderId="31" xfId="1" applyFont="1" applyBorder="1" applyAlignment="1">
      <alignment horizontal="right" vertical="top" wrapText="1" readingOrder="1"/>
    </xf>
    <xf numFmtId="0" fontId="1" fillId="0" borderId="32" xfId="1" applyFont="1" applyBorder="1" applyAlignment="1">
      <alignment vertical="top" wrapText="1"/>
    </xf>
    <xf numFmtId="0" fontId="1" fillId="0" borderId="33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13" fillId="0" borderId="0" xfId="1" applyFont="1" applyAlignment="1">
      <alignment vertical="top" wrapText="1" readingOrder="1"/>
    </xf>
    <xf numFmtId="0" fontId="14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5"/>
  <sheetViews>
    <sheetView showGridLines="0" tabSelected="1" topLeftCell="D1" zoomScale="118" zoomScaleNormal="118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21.88671875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1.4" customHeight="1" x14ac:dyDescent="0.3">
      <c r="R1" s="27"/>
    </row>
    <row r="2" spans="1:20" ht="62.25" customHeight="1" x14ac:dyDescent="0.3">
      <c r="A2" s="80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81" t="s">
        <v>45</v>
      </c>
      <c r="S2" s="82"/>
      <c r="T2" s="82"/>
    </row>
    <row r="3" spans="1:20" ht="17.100000000000001" customHeight="1" x14ac:dyDescent="0.3">
      <c r="A3" s="80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83" t="s">
        <v>0</v>
      </c>
      <c r="S3" s="67"/>
      <c r="T3" s="67"/>
    </row>
    <row r="4" spans="1:20" ht="17.100000000000001" customHeight="1" x14ac:dyDescent="0.3">
      <c r="A4" s="75" t="s">
        <v>0</v>
      </c>
      <c r="B4" s="67"/>
      <c r="C4" s="67"/>
      <c r="D4" s="84" t="s">
        <v>1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5" t="s">
        <v>0</v>
      </c>
      <c r="T4" s="67"/>
    </row>
    <row r="5" spans="1:20" ht="17.100000000000001" customHeight="1" x14ac:dyDescent="0.3">
      <c r="A5" s="85" t="s">
        <v>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1:20" ht="17.100000000000001" customHeight="1" x14ac:dyDescent="0.3">
      <c r="A6" s="80" t="s">
        <v>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17.100000000000001" customHeight="1" x14ac:dyDescent="0.3">
      <c r="A7" s="75" t="s">
        <v>0</v>
      </c>
      <c r="B7" s="67"/>
      <c r="C7" s="67"/>
      <c r="D7" s="86" t="s">
        <v>3</v>
      </c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5" t="s">
        <v>0</v>
      </c>
      <c r="T7" s="67"/>
    </row>
    <row r="8" spans="1:20" ht="17.100000000000001" customHeight="1" x14ac:dyDescent="0.3">
      <c r="A8" s="85" t="s">
        <v>4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pans="1:20" ht="15" customHeight="1" x14ac:dyDescent="0.3">
      <c r="A9" s="87" t="s">
        <v>0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spans="1:20" ht="15" customHeight="1" x14ac:dyDescent="0.3">
      <c r="A10" s="88" t="s">
        <v>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spans="1:20" ht="17.100000000000001" customHeight="1" x14ac:dyDescent="0.3">
      <c r="A11" s="74" t="s">
        <v>0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2" spans="1:20" x14ac:dyDescent="0.3">
      <c r="A12" s="75" t="s">
        <v>0</v>
      </c>
      <c r="B12" s="67"/>
      <c r="C12" s="67"/>
      <c r="D12" s="67"/>
      <c r="E12" s="67"/>
      <c r="F12" s="67"/>
      <c r="G12" s="67"/>
      <c r="H12" s="67"/>
      <c r="I12" s="76" t="s">
        <v>6</v>
      </c>
      <c r="J12" s="73"/>
      <c r="K12" s="1" t="s">
        <v>7</v>
      </c>
      <c r="L12" s="76" t="s">
        <v>8</v>
      </c>
      <c r="M12" s="73"/>
      <c r="N12" s="73"/>
      <c r="O12" s="75" t="s">
        <v>0</v>
      </c>
      <c r="P12" s="67"/>
      <c r="Q12" s="67"/>
      <c r="R12" s="67"/>
      <c r="S12" s="67"/>
      <c r="T12" s="67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58" t="s">
        <v>9</v>
      </c>
      <c r="B15" s="58" t="s">
        <v>10</v>
      </c>
      <c r="C15" s="58" t="s">
        <v>11</v>
      </c>
      <c r="D15" s="61"/>
      <c r="E15" s="58" t="s">
        <v>12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7"/>
      <c r="Q15" s="58" t="s">
        <v>13</v>
      </c>
      <c r="R15" s="72"/>
      <c r="S15" s="61"/>
      <c r="T15" s="58" t="s">
        <v>14</v>
      </c>
    </row>
    <row r="16" spans="1:20" ht="20.399999999999999" customHeight="1" x14ac:dyDescent="0.3">
      <c r="A16" s="59"/>
      <c r="B16" s="59"/>
      <c r="C16" s="62"/>
      <c r="D16" s="63"/>
      <c r="E16" s="58" t="s">
        <v>15</v>
      </c>
      <c r="F16" s="61"/>
      <c r="G16" s="58" t="s">
        <v>16</v>
      </c>
      <c r="H16" s="56"/>
      <c r="I16" s="57"/>
      <c r="J16" s="66" t="s">
        <v>17</v>
      </c>
      <c r="K16" s="67"/>
      <c r="L16" s="67"/>
      <c r="M16" s="67"/>
      <c r="N16" s="67"/>
      <c r="O16" s="67"/>
      <c r="P16" s="67"/>
      <c r="Q16" s="62"/>
      <c r="R16" s="67"/>
      <c r="S16" s="63"/>
      <c r="T16" s="59"/>
    </row>
    <row r="17" spans="1:20" ht="16.350000000000001" customHeight="1" x14ac:dyDescent="0.3">
      <c r="A17" s="59"/>
      <c r="B17" s="59"/>
      <c r="C17" s="62"/>
      <c r="D17" s="63"/>
      <c r="E17" s="62"/>
      <c r="F17" s="63"/>
      <c r="G17" s="58" t="s">
        <v>18</v>
      </c>
      <c r="H17" s="68" t="s">
        <v>0</v>
      </c>
      <c r="I17" s="56"/>
      <c r="J17" s="69" t="s">
        <v>19</v>
      </c>
      <c r="K17" s="70"/>
      <c r="L17" s="70"/>
      <c r="M17" s="70"/>
      <c r="N17" s="70"/>
      <c r="O17" s="70"/>
      <c r="P17" s="71"/>
      <c r="Q17" s="62"/>
      <c r="R17" s="67"/>
      <c r="S17" s="63"/>
      <c r="T17" s="59"/>
    </row>
    <row r="18" spans="1:20" ht="17.100000000000001" customHeight="1" x14ac:dyDescent="0.3">
      <c r="A18" s="59"/>
      <c r="B18" s="59"/>
      <c r="C18" s="62"/>
      <c r="D18" s="63"/>
      <c r="E18" s="62"/>
      <c r="F18" s="63"/>
      <c r="G18" s="59"/>
      <c r="H18" s="58" t="s">
        <v>20</v>
      </c>
      <c r="I18" s="61"/>
      <c r="J18" s="58" t="s">
        <v>21</v>
      </c>
      <c r="K18" s="56"/>
      <c r="L18" s="56"/>
      <c r="M18" s="56"/>
      <c r="N18" s="56"/>
      <c r="O18" s="56"/>
      <c r="P18" s="57"/>
      <c r="Q18" s="62"/>
      <c r="R18" s="67"/>
      <c r="S18" s="63"/>
      <c r="T18" s="59"/>
    </row>
    <row r="19" spans="1:20" ht="50.1" customHeight="1" x14ac:dyDescent="0.3">
      <c r="A19" s="60"/>
      <c r="B19" s="60"/>
      <c r="C19" s="64"/>
      <c r="D19" s="65"/>
      <c r="E19" s="64"/>
      <c r="F19" s="65"/>
      <c r="G19" s="60"/>
      <c r="H19" s="64"/>
      <c r="I19" s="65"/>
      <c r="J19" s="58" t="s">
        <v>20</v>
      </c>
      <c r="K19" s="56"/>
      <c r="L19" s="57"/>
      <c r="M19" s="2" t="s">
        <v>22</v>
      </c>
      <c r="N19" s="58" t="s">
        <v>23</v>
      </c>
      <c r="O19" s="57"/>
      <c r="P19" s="2" t="s">
        <v>24</v>
      </c>
      <c r="Q19" s="64"/>
      <c r="R19" s="73"/>
      <c r="S19" s="65"/>
      <c r="T19" s="60"/>
    </row>
    <row r="20" spans="1:20" x14ac:dyDescent="0.3">
      <c r="A20" s="3" t="s">
        <v>25</v>
      </c>
      <c r="B20" s="3" t="s">
        <v>26</v>
      </c>
      <c r="C20" s="55" t="s">
        <v>27</v>
      </c>
      <c r="D20" s="57"/>
      <c r="E20" s="55" t="s">
        <v>28</v>
      </c>
      <c r="F20" s="57"/>
      <c r="G20" s="3" t="s">
        <v>29</v>
      </c>
      <c r="H20" s="55" t="s">
        <v>30</v>
      </c>
      <c r="I20" s="57"/>
      <c r="J20" s="55" t="s">
        <v>31</v>
      </c>
      <c r="K20" s="56"/>
      <c r="L20" s="57"/>
      <c r="M20" s="3" t="s">
        <v>32</v>
      </c>
      <c r="N20" s="55" t="s">
        <v>33</v>
      </c>
      <c r="O20" s="57"/>
      <c r="P20" s="3" t="s">
        <v>34</v>
      </c>
      <c r="Q20" s="55" t="s">
        <v>35</v>
      </c>
      <c r="R20" s="56"/>
      <c r="S20" s="57"/>
      <c r="T20" s="3" t="s">
        <v>36</v>
      </c>
    </row>
    <row r="21" spans="1:20" ht="34.5" customHeight="1" x14ac:dyDescent="0.3">
      <c r="A21" s="22" t="s">
        <v>37</v>
      </c>
      <c r="B21" s="14" t="s">
        <v>38</v>
      </c>
      <c r="C21" s="48" t="s">
        <v>39</v>
      </c>
      <c r="D21" s="49"/>
      <c r="E21" s="5"/>
      <c r="F21" s="16">
        <f>G21+H21+M21</f>
        <v>994969.96</v>
      </c>
      <c r="G21" s="17">
        <v>845724.46</v>
      </c>
      <c r="H21" s="46">
        <v>74622.740000000005</v>
      </c>
      <c r="I21" s="47"/>
      <c r="J21" s="28">
        <v>0</v>
      </c>
      <c r="K21" s="31"/>
      <c r="L21" s="29"/>
      <c r="M21" s="17">
        <v>74622.759999999995</v>
      </c>
      <c r="N21" s="28">
        <v>0</v>
      </c>
      <c r="O21" s="29"/>
      <c r="P21" s="17">
        <v>0</v>
      </c>
      <c r="Q21" s="30">
        <v>42766</v>
      </c>
      <c r="R21" s="31"/>
      <c r="S21" s="29"/>
      <c r="T21" s="4"/>
    </row>
    <row r="22" spans="1:20" ht="52.5" customHeight="1" x14ac:dyDescent="0.3">
      <c r="A22" s="23" t="s">
        <v>40</v>
      </c>
      <c r="B22" s="15" t="s">
        <v>41</v>
      </c>
      <c r="C22" s="38" t="s">
        <v>42</v>
      </c>
      <c r="D22" s="39"/>
      <c r="E22" s="8"/>
      <c r="F22" s="18">
        <f>G22+H22+M22</f>
        <v>666177.92999999993</v>
      </c>
      <c r="G22" s="19">
        <v>566251.21</v>
      </c>
      <c r="H22" s="35">
        <v>49963.360000000001</v>
      </c>
      <c r="I22" s="34"/>
      <c r="J22" s="40">
        <v>0</v>
      </c>
      <c r="K22" s="41"/>
      <c r="L22" s="42"/>
      <c r="M22" s="21">
        <v>49963.360000000001</v>
      </c>
      <c r="N22" s="35">
        <v>0</v>
      </c>
      <c r="O22" s="34"/>
      <c r="P22" s="20">
        <v>0</v>
      </c>
      <c r="Q22" s="32">
        <v>42643</v>
      </c>
      <c r="R22" s="33"/>
      <c r="S22" s="34"/>
      <c r="T22" s="9"/>
    </row>
    <row r="23" spans="1:20" x14ac:dyDescent="0.3">
      <c r="A23" s="43" t="s">
        <v>43</v>
      </c>
      <c r="B23" s="44"/>
      <c r="C23" s="44"/>
      <c r="D23" s="44"/>
      <c r="E23" s="45"/>
      <c r="F23" s="24">
        <f>G23+H23+M23</f>
        <v>1661147.8900000001</v>
      </c>
      <c r="G23" s="25">
        <f>G21+G22</f>
        <v>1411975.67</v>
      </c>
      <c r="H23" s="50">
        <f>H21+H22</f>
        <v>124586.1</v>
      </c>
      <c r="I23" s="51"/>
      <c r="J23" s="52">
        <v>0</v>
      </c>
      <c r="K23" s="53"/>
      <c r="L23" s="54"/>
      <c r="M23" s="26">
        <f>M21+M22</f>
        <v>124586.12</v>
      </c>
      <c r="N23" s="36">
        <v>0</v>
      </c>
      <c r="O23" s="37"/>
      <c r="P23" s="25">
        <v>0</v>
      </c>
      <c r="Q23" s="11"/>
      <c r="R23" s="10"/>
      <c r="S23" s="10"/>
      <c r="T23" s="12"/>
    </row>
    <row r="24" spans="1:20" ht="18" customHeight="1" x14ac:dyDescent="0.3">
      <c r="A24" s="77" t="s">
        <v>44</v>
      </c>
      <c r="B24" s="78"/>
      <c r="C24" s="78"/>
      <c r="D24" s="78"/>
      <c r="E24" s="78"/>
      <c r="F24" s="79"/>
      <c r="G24" s="6">
        <v>1411975.67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13"/>
    </row>
    <row r="25" spans="1:20" ht="36.75" customHeight="1" x14ac:dyDescent="0.3"/>
  </sheetData>
  <mergeCells count="57">
    <mergeCell ref="A24:F24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0:D20"/>
    <mergeCell ref="E20:F20"/>
    <mergeCell ref="H20:I20"/>
    <mergeCell ref="J20:L20"/>
    <mergeCell ref="N20:O20"/>
    <mergeCell ref="H22:I22"/>
    <mergeCell ref="C22:D22"/>
    <mergeCell ref="J22:L22"/>
    <mergeCell ref="A23:E23"/>
    <mergeCell ref="H21:I21"/>
    <mergeCell ref="J21:L21"/>
    <mergeCell ref="C21:D21"/>
    <mergeCell ref="H23:I23"/>
    <mergeCell ref="J23:L23"/>
    <mergeCell ref="N21:O21"/>
    <mergeCell ref="Q21:S21"/>
    <mergeCell ref="Q22:S22"/>
    <mergeCell ref="N22:O22"/>
    <mergeCell ref="N23:O23"/>
  </mergeCells>
  <pageMargins left="0.39370078740157499" right="0.39370078740157499" top="0.39370078740157499" bottom="0.85177795275590595" header="0.39370078740157499" footer="0.39370078740157499"/>
  <pageSetup paperSize="9" scale="68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Karolina Narkevič</cp:lastModifiedBy>
  <cp:lastPrinted>2023-08-28T11:50:01Z</cp:lastPrinted>
  <dcterms:created xsi:type="dcterms:W3CDTF">2023-07-27T10:30:34Z</dcterms:created>
  <dcterms:modified xsi:type="dcterms:W3CDTF">2023-09-06T11:00:16Z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