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F31" i="1" l="1"/>
  <c r="E28" i="1"/>
  <c r="G31" i="1" l="1"/>
  <c r="E29" i="1"/>
  <c r="M31" i="1" l="1"/>
  <c r="F22" i="1"/>
  <c r="F27" i="1"/>
  <c r="F26" i="1"/>
</calcChain>
</file>

<file path=xl/sharedStrings.xml><?xml version="1.0" encoding="utf-8"?>
<sst xmlns="http://schemas.openxmlformats.org/spreadsheetml/2006/main" count="93" uniqueCount="72">
  <si>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</si>
  <si>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</si>
  <si>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</si>
  <si>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</si>
  <si>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</si>
  <si>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</si>
  <si>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2017-10-06</t>
  </si>
  <si>
    <t>Nr.</t>
  </si>
  <si>
    <t>10.1.3-ESFA-R-920-01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</si>
  <si>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</si>
  <si>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</si>
  <si>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</si>
  <si>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</si>
  <si>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</si>
  <si>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</si>
  <si>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</si>
  <si>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</si>
  <si>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</si>
  <si>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</si>
  <si>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</si>
  <si>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</si>
  <si>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</si>
  <si>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</si>
  <si>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</si>
  <si>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</si>
  <si>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</si>
  <si>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</si>
  <si>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</si>
  <si>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</si>
  <si>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</si>
  <si>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</si>
  <si>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</si>
  <si>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</si>
  <si>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</si>
  <si>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</si>
  <si>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</si>
  <si>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</si>
  <si>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</si>
  <si>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</si>
  <si>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Paslaugų ir asmenų aptarnavimo kokybės gerinimas Elektrėnų savivaldybėje</t>
  </si>
  <si>
    <t>Projektas atitinka projekto parengtumo reikalavimus, kurie numatyti priemonės Nr. 10.1.3-ESFA-R-920 projektų finansavimo sąlygų aprašo 33  punkte.</t>
  </si>
  <si>
    <t>2.</t>
  </si>
  <si>
    <t>Šalčininkų rajono savivaldybės administracija</t>
  </si>
  <si>
    <t>Paslaugų ir asmenų aptarnavimo kokybės gerinimas Šalčininkų rajono savivaldybėje</t>
  </si>
  <si>
    <t>Atitinka PFSA 33 p. reikalavimus</t>
  </si>
  <si>
    <t>3.</t>
  </si>
  <si>
    <t>Širvintų rajono savivaldybės administracija</t>
  </si>
  <si>
    <t>Širvintų rajono savivaldybės administracijos teikiamų paslaugų ir asmenų aptarnavimo kokybės gerinimas</t>
  </si>
  <si>
    <t>4.</t>
  </si>
  <si>
    <t>Švenčionių rajono savivaldybės administracija</t>
  </si>
  <si>
    <t>Paslaugų ir asmenų aptarnavimo kokybės gerinimas Švenčionių rajono savivaldybėje</t>
  </si>
  <si>
    <t>5.</t>
  </si>
  <si>
    <t>Trakų rajono savivaldybės administracija</t>
  </si>
  <si>
    <t>Paslaugų ir asmenų aptarnavimo kokybės gerinimas Trakų rajono savivaldybėje</t>
  </si>
  <si>
    <t>6.</t>
  </si>
  <si>
    <t>Ukmergės rajono savivaldybės administracija</t>
  </si>
  <si>
    <t>Ukmergės rajono savivaldybės administracijos teikiamų paslaugų ir asmenų aptarnavimo kokybės gerinimas</t>
  </si>
  <si>
    <t>7.</t>
  </si>
  <si>
    <t>Vilniaus miesto savivaldybės administracija</t>
  </si>
  <si>
    <t>Paslaugų ir asmenų aptarnavimo kokybės gerinimas Vilniaus miesto savivaldybėje (I ETAPAS)</t>
  </si>
  <si>
    <t>8.</t>
  </si>
  <si>
    <t>Paslaugų ir asmenų aptyarnavimo kokybės gerinimas Vilniaus miesto savivaldybėje (II etapas)</t>
  </si>
  <si>
    <t>Projektas atitinka projekto parengtumo reikalavimus, kurie nustatyti priemonės Nr. 10.1.3-ESFA-R-920 projektų finansavimo sąlygų aprašo 33 punkte.</t>
  </si>
  <si>
    <t>9.</t>
  </si>
  <si>
    <t>Vilniaus rajono savivaldybės administracija</t>
  </si>
  <si>
    <t>Paslaugų ir asmenų aptarnavimo kokybės gerinimas Vilniaus rajono savivaldybėje</t>
  </si>
  <si>
    <t>10.</t>
  </si>
  <si>
    <t>VšĮ Antakalnio poliklinika</t>
  </si>
  <si>
    <t>VšĮ Antakalnio poliklinikos ir VšĮ Nemenčinės poliklinikos pacientų srautų valdymas</t>
  </si>
  <si>
    <t>IŠ VISO:</t>
  </si>
  <si>
    <t>Regionui numatytas ES struktūrinių fondų lėšų limitas:</t>
  </si>
  <si>
    <t>PATVIRTINTA:
Vilniaus regiono plėtros tarybos 2017 m. spalio  6 d. sprendimu Nr. 51/1S-71
(Vilniaus regiono plėtros tarybos 2023 m. rugsėjo 21 d.  sprendimo Nr. TS-46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</si>
</sst>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11" fillId="0" borderId="0" xfId="0" applyFont="1"/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164" fontId="12" fillId="0" borderId="2" xfId="1" applyNumberFormat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4" fontId="13" fillId="0" borderId="5" xfId="1" applyNumberFormat="1" applyFont="1" applyBorder="1" applyAlignment="1">
      <alignment vertical="top" wrapText="1"/>
    </xf>
    <xf numFmtId="0" fontId="8" fillId="0" borderId="2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1" fillId="0" borderId="17" xfId="1" applyFont="1" applyBorder="1" applyAlignment="1">
      <alignment vertical="top" wrapText="1"/>
    </xf>
    <xf numFmtId="164" fontId="12" fillId="0" borderId="2" xfId="1" applyNumberFormat="1" applyFont="1" applyBorder="1" applyAlignment="1">
      <alignment vertical="top" wrapText="1" readingOrder="1"/>
    </xf>
    <xf numFmtId="0" fontId="13" fillId="0" borderId="5" xfId="1" applyFont="1" applyBorder="1" applyAlignment="1">
      <alignment vertical="top" wrapText="1"/>
    </xf>
    <xf numFmtId="165" fontId="12" fillId="0" borderId="2" xfId="1" applyNumberFormat="1" applyFont="1" applyBorder="1" applyAlignment="1">
      <alignment horizontal="right" vertical="top" wrapText="1" readingOrder="1"/>
    </xf>
    <xf numFmtId="0" fontId="13" fillId="0" borderId="4" xfId="1" applyFont="1" applyBorder="1" applyAlignment="1">
      <alignment vertical="top" wrapText="1"/>
    </xf>
    <xf numFmtId="0" fontId="9" fillId="0" borderId="17" xfId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21" customHeight="1" x14ac:dyDescent="0.3">
      <c r="R1" s="7"/>
    </row>
    <row r="2" spans="1:20" ht="62.25" customHeight="1" x14ac:dyDescent="0.3">
      <c r="A2" s="49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51" t="s">
        <v>71</v>
      </c>
      <c r="S2" s="37"/>
      <c r="T2" s="37"/>
    </row>
    <row r="3" spans="1:20" ht="17.100000000000001" customHeight="1" x14ac:dyDescent="0.3">
      <c r="A3" s="49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51" t="s">
        <v>0</v>
      </c>
      <c r="S3" s="37"/>
      <c r="T3" s="37"/>
    </row>
    <row r="4" spans="1:20" ht="17.100000000000001" customHeight="1" x14ac:dyDescent="0.3">
      <c r="A4" s="42" t="s">
        <v>0</v>
      </c>
      <c r="B4" s="37"/>
      <c r="C4" s="37"/>
      <c r="D4" s="52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2" t="s">
        <v>0</v>
      </c>
      <c r="T4" s="37"/>
    </row>
    <row r="5" spans="1:20" ht="17.100000000000001" customHeight="1" x14ac:dyDescent="0.3">
      <c r="A5" s="38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7.100000000000001" customHeight="1" x14ac:dyDescent="0.3">
      <c r="A6" s="49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17.100000000000001" customHeight="1" x14ac:dyDescent="0.3">
      <c r="A7" s="42" t="s">
        <v>0</v>
      </c>
      <c r="B7" s="37"/>
      <c r="C7" s="37"/>
      <c r="D7" s="50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42" t="s">
        <v>0</v>
      </c>
      <c r="T7" s="37"/>
    </row>
    <row r="8" spans="1:20" ht="17.100000000000001" customHeight="1" x14ac:dyDescent="0.3">
      <c r="A8" s="38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15" customHeight="1" x14ac:dyDescent="0.3">
      <c r="A9" s="39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ht="15" customHeight="1" x14ac:dyDescent="0.3">
      <c r="A10" s="40" t="s">
        <v>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7.100000000000001" customHeight="1" x14ac:dyDescent="0.3">
      <c r="A11" s="41" t="s">
        <v>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x14ac:dyDescent="0.3">
      <c r="A12" s="42" t="s">
        <v>0</v>
      </c>
      <c r="B12" s="37"/>
      <c r="C12" s="37"/>
      <c r="D12" s="37"/>
      <c r="E12" s="37"/>
      <c r="F12" s="37"/>
      <c r="G12" s="37"/>
      <c r="H12" s="37"/>
      <c r="I12" s="43" t="s">
        <v>6</v>
      </c>
      <c r="J12" s="15"/>
      <c r="K12" s="2" t="s">
        <v>7</v>
      </c>
      <c r="L12" s="43" t="s">
        <v>8</v>
      </c>
      <c r="M12" s="15"/>
      <c r="N12" s="15"/>
      <c r="O12" s="42" t="s">
        <v>0</v>
      </c>
      <c r="P12" s="37"/>
      <c r="Q12" s="37"/>
      <c r="R12" s="37"/>
      <c r="S12" s="37"/>
      <c r="T12" s="37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9" t="s">
        <v>9</v>
      </c>
      <c r="B15" s="29" t="s">
        <v>10</v>
      </c>
      <c r="C15" s="29" t="s">
        <v>11</v>
      </c>
      <c r="D15" s="32"/>
      <c r="E15" s="29" t="s">
        <v>12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/>
      <c r="Q15" s="29" t="s">
        <v>13</v>
      </c>
      <c r="R15" s="36"/>
      <c r="S15" s="32"/>
      <c r="T15" s="29" t="s">
        <v>14</v>
      </c>
    </row>
    <row r="16" spans="1:20" ht="20.399999999999999" customHeight="1" x14ac:dyDescent="0.3">
      <c r="A16" s="30"/>
      <c r="B16" s="30"/>
      <c r="C16" s="33"/>
      <c r="D16" s="34"/>
      <c r="E16" s="29" t="s">
        <v>15</v>
      </c>
      <c r="F16" s="32"/>
      <c r="G16" s="29" t="s">
        <v>16</v>
      </c>
      <c r="H16" s="18"/>
      <c r="I16" s="19"/>
      <c r="J16" s="44" t="s">
        <v>17</v>
      </c>
      <c r="K16" s="37"/>
      <c r="L16" s="37"/>
      <c r="M16" s="37"/>
      <c r="N16" s="37"/>
      <c r="O16" s="37"/>
      <c r="P16" s="37"/>
      <c r="Q16" s="33"/>
      <c r="R16" s="37"/>
      <c r="S16" s="34"/>
      <c r="T16" s="30"/>
    </row>
    <row r="17" spans="1:21" ht="16.350000000000001" customHeight="1" x14ac:dyDescent="0.3">
      <c r="A17" s="30"/>
      <c r="B17" s="30"/>
      <c r="C17" s="33"/>
      <c r="D17" s="34"/>
      <c r="E17" s="33"/>
      <c r="F17" s="34"/>
      <c r="G17" s="29" t="s">
        <v>18</v>
      </c>
      <c r="H17" s="45" t="s">
        <v>0</v>
      </c>
      <c r="I17" s="18"/>
      <c r="J17" s="46" t="s">
        <v>19</v>
      </c>
      <c r="K17" s="47"/>
      <c r="L17" s="47"/>
      <c r="M17" s="47"/>
      <c r="N17" s="47"/>
      <c r="O17" s="47"/>
      <c r="P17" s="48"/>
      <c r="Q17" s="33"/>
      <c r="R17" s="37"/>
      <c r="S17" s="34"/>
      <c r="T17" s="30"/>
    </row>
    <row r="18" spans="1:21" ht="17.100000000000001" customHeight="1" x14ac:dyDescent="0.3">
      <c r="A18" s="30"/>
      <c r="B18" s="30"/>
      <c r="C18" s="33"/>
      <c r="D18" s="34"/>
      <c r="E18" s="33"/>
      <c r="F18" s="34"/>
      <c r="G18" s="30"/>
      <c r="H18" s="29" t="s">
        <v>20</v>
      </c>
      <c r="I18" s="32"/>
      <c r="J18" s="29" t="s">
        <v>21</v>
      </c>
      <c r="K18" s="18"/>
      <c r="L18" s="18"/>
      <c r="M18" s="18"/>
      <c r="N18" s="18"/>
      <c r="O18" s="18"/>
      <c r="P18" s="19"/>
      <c r="Q18" s="33"/>
      <c r="R18" s="37"/>
      <c r="S18" s="34"/>
      <c r="T18" s="30"/>
    </row>
    <row r="19" spans="1:21" ht="50.1" customHeight="1" x14ac:dyDescent="0.3">
      <c r="A19" s="31"/>
      <c r="B19" s="31"/>
      <c r="C19" s="35"/>
      <c r="D19" s="16"/>
      <c r="E19" s="35"/>
      <c r="F19" s="16"/>
      <c r="G19" s="31"/>
      <c r="H19" s="35"/>
      <c r="I19" s="16"/>
      <c r="J19" s="29" t="s">
        <v>20</v>
      </c>
      <c r="K19" s="18"/>
      <c r="L19" s="19"/>
      <c r="M19" s="3" t="s">
        <v>22</v>
      </c>
      <c r="N19" s="29" t="s">
        <v>23</v>
      </c>
      <c r="O19" s="19"/>
      <c r="P19" s="3" t="s">
        <v>24</v>
      </c>
      <c r="Q19" s="35"/>
      <c r="R19" s="15"/>
      <c r="S19" s="16"/>
      <c r="T19" s="31"/>
    </row>
    <row r="20" spans="1:21" x14ac:dyDescent="0.3">
      <c r="A20" s="5" t="s">
        <v>25</v>
      </c>
      <c r="B20" s="5" t="s">
        <v>26</v>
      </c>
      <c r="C20" s="28" t="s">
        <v>27</v>
      </c>
      <c r="D20" s="19"/>
      <c r="E20" s="28" t="s">
        <v>28</v>
      </c>
      <c r="F20" s="19"/>
      <c r="G20" s="5" t="s">
        <v>29</v>
      </c>
      <c r="H20" s="28" t="s">
        <v>30</v>
      </c>
      <c r="I20" s="19"/>
      <c r="J20" s="28" t="s">
        <v>31</v>
      </c>
      <c r="K20" s="18"/>
      <c r="L20" s="19"/>
      <c r="M20" s="5" t="s">
        <v>32</v>
      </c>
      <c r="N20" s="28" t="s">
        <v>33</v>
      </c>
      <c r="O20" s="19"/>
      <c r="P20" s="5" t="s">
        <v>34</v>
      </c>
      <c r="Q20" s="28" t="s">
        <v>35</v>
      </c>
      <c r="R20" s="18"/>
      <c r="S20" s="19"/>
      <c r="T20" s="5" t="s">
        <v>36</v>
      </c>
    </row>
    <row r="21" spans="1:21" ht="67.5" customHeight="1" x14ac:dyDescent="0.3">
      <c r="A21" s="6" t="s">
        <v>37</v>
      </c>
      <c r="B21" s="6" t="s">
        <v>38</v>
      </c>
      <c r="C21" s="20" t="s">
        <v>39</v>
      </c>
      <c r="D21" s="19"/>
      <c r="E21" s="23">
        <v>131664.29999999999</v>
      </c>
      <c r="F21" s="24"/>
      <c r="G21" s="10">
        <v>111914.65</v>
      </c>
      <c r="H21" s="23">
        <v>0</v>
      </c>
      <c r="I21" s="24"/>
      <c r="J21" s="23">
        <v>0</v>
      </c>
      <c r="K21" s="26"/>
      <c r="L21" s="24"/>
      <c r="M21" s="10">
        <v>19749.650000000001</v>
      </c>
      <c r="N21" s="23">
        <v>0</v>
      </c>
      <c r="O21" s="24"/>
      <c r="P21" s="10">
        <v>0</v>
      </c>
      <c r="Q21" s="25">
        <v>43069</v>
      </c>
      <c r="R21" s="26"/>
      <c r="S21" s="24"/>
      <c r="T21" s="13" t="s">
        <v>40</v>
      </c>
    </row>
    <row r="22" spans="1:21" ht="48" customHeight="1" x14ac:dyDescent="0.3">
      <c r="A22" s="6" t="s">
        <v>41</v>
      </c>
      <c r="B22" s="6" t="s">
        <v>42</v>
      </c>
      <c r="C22" s="20" t="s">
        <v>43</v>
      </c>
      <c r="D22" s="19"/>
      <c r="E22" s="10"/>
      <c r="F22" s="12">
        <f>G22+M22</f>
        <v>206702.92</v>
      </c>
      <c r="G22" s="10">
        <v>175697.48</v>
      </c>
      <c r="H22" s="23">
        <v>0</v>
      </c>
      <c r="I22" s="24"/>
      <c r="J22" s="23">
        <v>0</v>
      </c>
      <c r="K22" s="26"/>
      <c r="L22" s="24"/>
      <c r="M22" s="10">
        <v>31005.439999999999</v>
      </c>
      <c r="N22" s="23">
        <v>0</v>
      </c>
      <c r="O22" s="24"/>
      <c r="P22" s="10">
        <v>0</v>
      </c>
      <c r="Q22" s="25">
        <v>43388</v>
      </c>
      <c r="R22" s="26"/>
      <c r="S22" s="24"/>
      <c r="T22" s="13" t="s">
        <v>44</v>
      </c>
    </row>
    <row r="23" spans="1:21" ht="69.75" customHeight="1" x14ac:dyDescent="0.3">
      <c r="A23" s="6" t="s">
        <v>45</v>
      </c>
      <c r="B23" s="6" t="s">
        <v>46</v>
      </c>
      <c r="C23" s="20" t="s">
        <v>47</v>
      </c>
      <c r="D23" s="19"/>
      <c r="E23" s="23">
        <v>86122.96</v>
      </c>
      <c r="F23" s="24"/>
      <c r="G23" s="10">
        <v>73204.509999999995</v>
      </c>
      <c r="H23" s="23">
        <v>0</v>
      </c>
      <c r="I23" s="24"/>
      <c r="J23" s="23">
        <v>0</v>
      </c>
      <c r="K23" s="26"/>
      <c r="L23" s="24"/>
      <c r="M23" s="10">
        <v>12918.45</v>
      </c>
      <c r="N23" s="23">
        <v>0</v>
      </c>
      <c r="O23" s="24"/>
      <c r="P23" s="10">
        <v>0</v>
      </c>
      <c r="Q23" s="25">
        <v>43115</v>
      </c>
      <c r="R23" s="26"/>
      <c r="S23" s="24"/>
      <c r="T23" s="13" t="s">
        <v>40</v>
      </c>
    </row>
    <row r="24" spans="1:21" ht="67.5" customHeight="1" x14ac:dyDescent="0.3">
      <c r="A24" s="6" t="s">
        <v>48</v>
      </c>
      <c r="B24" s="6" t="s">
        <v>49</v>
      </c>
      <c r="C24" s="20" t="s">
        <v>50</v>
      </c>
      <c r="D24" s="19"/>
      <c r="E24" s="23">
        <v>129175.83</v>
      </c>
      <c r="F24" s="24"/>
      <c r="G24" s="10">
        <v>107633.2</v>
      </c>
      <c r="H24" s="23">
        <v>0</v>
      </c>
      <c r="I24" s="24"/>
      <c r="J24" s="23">
        <v>0</v>
      </c>
      <c r="K24" s="26"/>
      <c r="L24" s="24"/>
      <c r="M24" s="10">
        <v>21542.63</v>
      </c>
      <c r="N24" s="23">
        <v>0</v>
      </c>
      <c r="O24" s="24"/>
      <c r="P24" s="10">
        <v>0</v>
      </c>
      <c r="Q24" s="25">
        <v>43098</v>
      </c>
      <c r="R24" s="26"/>
      <c r="S24" s="24"/>
      <c r="T24" s="13" t="s">
        <v>40</v>
      </c>
    </row>
    <row r="25" spans="1:21" ht="71.25" customHeight="1" x14ac:dyDescent="0.3">
      <c r="A25" s="6" t="s">
        <v>51</v>
      </c>
      <c r="B25" s="6" t="s">
        <v>52</v>
      </c>
      <c r="C25" s="20" t="s">
        <v>53</v>
      </c>
      <c r="D25" s="19"/>
      <c r="E25" s="23">
        <v>175902.83</v>
      </c>
      <c r="F25" s="24"/>
      <c r="G25" s="10">
        <v>149517.41</v>
      </c>
      <c r="H25" s="23">
        <v>0</v>
      </c>
      <c r="I25" s="24"/>
      <c r="J25" s="23">
        <v>0</v>
      </c>
      <c r="K25" s="26"/>
      <c r="L25" s="24"/>
      <c r="M25" s="10">
        <v>26385.42</v>
      </c>
      <c r="N25" s="23">
        <v>0</v>
      </c>
      <c r="O25" s="24"/>
      <c r="P25" s="10">
        <v>0</v>
      </c>
      <c r="Q25" s="25">
        <v>43251</v>
      </c>
      <c r="R25" s="26"/>
      <c r="S25" s="24"/>
      <c r="T25" s="13" t="s">
        <v>40</v>
      </c>
    </row>
    <row r="26" spans="1:21" ht="66.75" customHeight="1" x14ac:dyDescent="0.3">
      <c r="A26" s="6" t="s">
        <v>54</v>
      </c>
      <c r="B26" s="6" t="s">
        <v>55</v>
      </c>
      <c r="C26" s="20" t="s">
        <v>56</v>
      </c>
      <c r="D26" s="19"/>
      <c r="E26" s="10"/>
      <c r="F26" s="12">
        <f>G26+M26</f>
        <v>242298.41999999998</v>
      </c>
      <c r="G26" s="10">
        <v>205948.72</v>
      </c>
      <c r="H26" s="23">
        <v>0</v>
      </c>
      <c r="I26" s="24"/>
      <c r="J26" s="23">
        <v>0</v>
      </c>
      <c r="K26" s="26"/>
      <c r="L26" s="24"/>
      <c r="M26" s="10">
        <v>36349.699999999997</v>
      </c>
      <c r="N26" s="23">
        <v>0</v>
      </c>
      <c r="O26" s="24"/>
      <c r="P26" s="10">
        <v>0</v>
      </c>
      <c r="Q26" s="25">
        <v>43098</v>
      </c>
      <c r="R26" s="26"/>
      <c r="S26" s="24"/>
      <c r="T26" s="13" t="s">
        <v>40</v>
      </c>
    </row>
    <row r="27" spans="1:21" ht="66" customHeight="1" x14ac:dyDescent="0.3">
      <c r="A27" s="6" t="s">
        <v>57</v>
      </c>
      <c r="B27" s="6" t="s">
        <v>58</v>
      </c>
      <c r="C27" s="20" t="s">
        <v>59</v>
      </c>
      <c r="D27" s="19"/>
      <c r="E27" s="10"/>
      <c r="F27" s="12">
        <f>G27+M27</f>
        <v>739042.18</v>
      </c>
      <c r="G27" s="10">
        <v>628143.9</v>
      </c>
      <c r="H27" s="23">
        <v>0</v>
      </c>
      <c r="I27" s="24"/>
      <c r="J27" s="23">
        <v>0</v>
      </c>
      <c r="K27" s="26"/>
      <c r="L27" s="24"/>
      <c r="M27" s="10">
        <v>110898.28</v>
      </c>
      <c r="N27" s="23">
        <v>0</v>
      </c>
      <c r="O27" s="24"/>
      <c r="P27" s="10">
        <v>0</v>
      </c>
      <c r="Q27" s="25">
        <v>43189</v>
      </c>
      <c r="R27" s="26"/>
      <c r="S27" s="24"/>
      <c r="T27" s="13" t="s">
        <v>40</v>
      </c>
      <c r="U27" s="7"/>
    </row>
    <row r="28" spans="1:21" ht="56.25" customHeight="1" x14ac:dyDescent="0.3">
      <c r="A28" s="6" t="s">
        <v>60</v>
      </c>
      <c r="B28" s="6" t="s">
        <v>58</v>
      </c>
      <c r="C28" s="20" t="s">
        <v>61</v>
      </c>
      <c r="D28" s="19"/>
      <c r="E28" s="23">
        <f>G28+M28</f>
        <v>515037.1</v>
      </c>
      <c r="F28" s="24"/>
      <c r="G28" s="10">
        <v>437781.51</v>
      </c>
      <c r="H28" s="23">
        <v>0</v>
      </c>
      <c r="I28" s="24"/>
      <c r="J28" s="23">
        <v>0</v>
      </c>
      <c r="K28" s="26"/>
      <c r="L28" s="24"/>
      <c r="M28" s="10">
        <v>77255.59</v>
      </c>
      <c r="N28" s="23">
        <v>0</v>
      </c>
      <c r="O28" s="24"/>
      <c r="P28" s="10">
        <v>0</v>
      </c>
      <c r="Q28" s="25">
        <v>44044</v>
      </c>
      <c r="R28" s="26"/>
      <c r="S28" s="24"/>
      <c r="T28" s="13" t="s">
        <v>62</v>
      </c>
    </row>
    <row r="29" spans="1:21" ht="71.25" customHeight="1" x14ac:dyDescent="0.3">
      <c r="A29" s="6" t="s">
        <v>63</v>
      </c>
      <c r="B29" s="6" t="s">
        <v>64</v>
      </c>
      <c r="C29" s="20" t="s">
        <v>65</v>
      </c>
      <c r="D29" s="19"/>
      <c r="E29" s="23">
        <f>G29+M29</f>
        <v>318620.42000000004</v>
      </c>
      <c r="F29" s="24"/>
      <c r="G29" s="10">
        <v>270827.34000000003</v>
      </c>
      <c r="H29" s="23">
        <v>0</v>
      </c>
      <c r="I29" s="24"/>
      <c r="J29" s="23">
        <v>0</v>
      </c>
      <c r="K29" s="26"/>
      <c r="L29" s="24"/>
      <c r="M29" s="10">
        <v>47793.08</v>
      </c>
      <c r="N29" s="23">
        <v>0</v>
      </c>
      <c r="O29" s="24"/>
      <c r="P29" s="10">
        <v>0</v>
      </c>
      <c r="Q29" s="25">
        <v>43220</v>
      </c>
      <c r="R29" s="26"/>
      <c r="S29" s="24"/>
      <c r="T29" s="13" t="s">
        <v>40</v>
      </c>
      <c r="U29" s="7"/>
    </row>
    <row r="30" spans="1:21" ht="70.5" customHeight="1" x14ac:dyDescent="0.3">
      <c r="A30" s="6" t="s">
        <v>66</v>
      </c>
      <c r="B30" s="6" t="s">
        <v>67</v>
      </c>
      <c r="C30" s="20" t="s">
        <v>68</v>
      </c>
      <c r="D30" s="19"/>
      <c r="E30" s="23">
        <v>473977.09</v>
      </c>
      <c r="F30" s="24"/>
      <c r="G30" s="10">
        <v>402880.53</v>
      </c>
      <c r="H30" s="23">
        <v>0</v>
      </c>
      <c r="I30" s="24"/>
      <c r="J30" s="23">
        <v>0</v>
      </c>
      <c r="K30" s="26"/>
      <c r="L30" s="24"/>
      <c r="M30" s="10">
        <v>71096.56</v>
      </c>
      <c r="N30" s="23">
        <v>0</v>
      </c>
      <c r="O30" s="24"/>
      <c r="P30" s="10">
        <v>0</v>
      </c>
      <c r="Q30" s="25">
        <v>43189</v>
      </c>
      <c r="R30" s="26"/>
      <c r="S30" s="24"/>
      <c r="T30" s="13" t="s">
        <v>40</v>
      </c>
    </row>
    <row r="31" spans="1:21" x14ac:dyDescent="0.3">
      <c r="A31" s="27" t="s">
        <v>69</v>
      </c>
      <c r="B31" s="22"/>
      <c r="C31" s="22"/>
      <c r="D31" s="22"/>
      <c r="E31" s="22"/>
      <c r="F31" s="11">
        <f>G31+M31</f>
        <v>3018544.05</v>
      </c>
      <c r="G31" s="11">
        <f>G21++G22+G23+G24+G25+G26+G27+G28+G29+G30</f>
        <v>2563549.25</v>
      </c>
      <c r="H31" s="21">
        <v>0</v>
      </c>
      <c r="I31" s="22"/>
      <c r="J31" s="21">
        <v>0</v>
      </c>
      <c r="K31" s="22"/>
      <c r="L31" s="22"/>
      <c r="M31" s="11">
        <f>M21+M22+M23+M24+M25+M26+M27+M28+M29+M30</f>
        <v>454994.8</v>
      </c>
      <c r="N31" s="21">
        <v>0</v>
      </c>
      <c r="O31" s="22"/>
      <c r="P31" s="11">
        <v>0</v>
      </c>
      <c r="Q31" s="8"/>
      <c r="R31" s="1"/>
      <c r="S31" s="1"/>
      <c r="T31" s="4"/>
    </row>
    <row r="32" spans="1:21" ht="16.95" customHeight="1" x14ac:dyDescent="0.3">
      <c r="A32" s="14" t="s">
        <v>70</v>
      </c>
      <c r="B32" s="15"/>
      <c r="C32" s="15"/>
      <c r="D32" s="15"/>
      <c r="E32" s="15"/>
      <c r="F32" s="16"/>
      <c r="G32" s="17">
        <v>2746084.22</v>
      </c>
      <c r="H32" s="15"/>
      <c r="I32" s="15"/>
      <c r="J32" s="15"/>
      <c r="K32" s="15"/>
      <c r="L32" s="15"/>
      <c r="M32" s="15"/>
      <c r="N32" s="15"/>
      <c r="O32" s="15"/>
      <c r="P32" s="15"/>
      <c r="Q32" s="18"/>
      <c r="R32" s="18"/>
      <c r="S32" s="18"/>
      <c r="T32" s="19"/>
    </row>
    <row r="33" spans="7:7" ht="33.6" customHeight="1" x14ac:dyDescent="0.3">
      <c r="G33" s="9"/>
    </row>
    <row r="34" spans="7:7" ht="36.6" customHeight="1" x14ac:dyDescent="0.3"/>
  </sheetData>
  <mergeCells count="105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C23:D23"/>
    <mergeCell ref="E23:F23"/>
    <mergeCell ref="H23:I23"/>
    <mergeCell ref="J23:L23"/>
    <mergeCell ref="N23:O23"/>
    <mergeCell ref="Q23:S23"/>
    <mergeCell ref="C22:D22"/>
    <mergeCell ref="H22:I22"/>
    <mergeCell ref="J22:L22"/>
    <mergeCell ref="N22:O22"/>
    <mergeCell ref="Q22:S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A32:F32"/>
    <mergeCell ref="G32:T32"/>
    <mergeCell ref="C26:D26"/>
    <mergeCell ref="C27:D27"/>
    <mergeCell ref="N31:O31"/>
    <mergeCell ref="H31:I31"/>
    <mergeCell ref="J31:L31"/>
    <mergeCell ref="N26:O26"/>
    <mergeCell ref="Q26:S26"/>
    <mergeCell ref="H26:I26"/>
    <mergeCell ref="J26:L26"/>
    <mergeCell ref="H27:I27"/>
    <mergeCell ref="J27:L27"/>
    <mergeCell ref="N27:O27"/>
    <mergeCell ref="Q27:S27"/>
    <mergeCell ref="Q30:S30"/>
    <mergeCell ref="A31:E31"/>
    <mergeCell ref="C30:D30"/>
    <mergeCell ref="E30:F30"/>
    <mergeCell ref="H30:I30"/>
    <mergeCell ref="J30:L30"/>
    <mergeCell ref="N30:O30"/>
    <mergeCell ref="Q28:S28"/>
    <mergeCell ref="C29:D29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Edita Pociūtė</cp:lastModifiedBy>
  <cp:lastPrinted>2023-09-25T10:10:41Z</cp:lastPrinted>
  <dcterms:created xsi:type="dcterms:W3CDTF">2023-06-30T08:12:03Z</dcterms:created>
  <dcterms:modified xsi:type="dcterms:W3CDTF">2023-10-02T09:28:38Z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