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0844" windowHeight="11112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G29" i="1"/>
  <c r="F29" i="1"/>
  <c r="M29" i="1" l="1"/>
</calcChain>
</file>

<file path=xl/sharedStrings.xml><?xml version="1.0" encoding="utf-8"?>
<sst xmlns="http://schemas.openxmlformats.org/spreadsheetml/2006/main" count="74" uniqueCount="56">
  <si>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</si>
  <si>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</si>
  <si>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</si>
  <si>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</si>
  <si>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</si>
  <si>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</si>
  <si>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</si>
  <si>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</si>
  <si>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</si>
  <si>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</si>
  <si>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</si>
  <si>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</si>
  <si>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</si>
  <si>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</si>
  <si>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</si>
  <si>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</si>
  <si>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</si>
  <si>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</si>
  <si>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</si>
  <si>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</si>
  <si>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</si>
  <si>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</si>
  <si>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</si>
  <si>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</si>
  <si>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</si>
  <si>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</si>
  <si>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</si>
  <si>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</si>
  <si>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</si>
  <si>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</si>
  <si>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</si>
  <si>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</si>
  <si>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</si>
  <si>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</si>
  <si>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</si>
  <si>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</si>
  <si>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</si>
  <si>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</si>
  <si>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</si>
  <si>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</si>
  <si>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</si>
  <si>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</si>
  <si>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</si>
  <si>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3.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</si>
  <si>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</si>
  <si>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</si>
  <si>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</si>
  <si>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</si>
  <si>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</si>
  <si>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</si>
  <si>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</si>
  <si>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</si>
  <si>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</si>
  <si>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</si>
  <si>
    <t>IŠ ES STRUKTŪRINIŲ FONDŲ LĖŠŲ SIŪLOMŲ BENDRAI FINANSUOTI ALYTAUS REGIONO PROJEKTŲ SĄRAŠAS</t>
  </si>
  <si>
    <t>PATVIRTINTA 
Alytaus regiono plėtros tarybos 2016 m. birželio 30 sprendimu Nr. 51/6S-28
(Alytaus regiono plėtros tarybos 2023 m. spalio 17 d. sprendimo Nr. K-50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</si>
</sst>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7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sz val="8"/>
      <name val="Arisl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1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7" fillId="0" borderId="2" xfId="1" applyFont="1" applyBorder="1" applyAlignment="1">
      <alignment vertical="top" wrapText="1" readingOrder="1"/>
    </xf>
    <xf numFmtId="0" fontId="7" fillId="0" borderId="18" xfId="1" applyFont="1" applyBorder="1" applyAlignment="1">
      <alignment vertical="top" wrapText="1" readingOrder="1"/>
    </xf>
    <xf numFmtId="4" fontId="1" fillId="0" borderId="0" xfId="0" applyNumberFormat="1" applyFont="1"/>
    <xf numFmtId="4" fontId="10" fillId="0" borderId="0" xfId="0" applyNumberFormat="1" applyFont="1"/>
    <xf numFmtId="164" fontId="11" fillId="0" borderId="18" xfId="1" applyNumberFormat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horizontal="right" vertical="top" wrapText="1" readingOrder="1"/>
    </xf>
    <xf numFmtId="164" fontId="11" fillId="0" borderId="2" xfId="1" applyNumberFormat="1" applyFont="1" applyBorder="1" applyAlignment="1">
      <alignment horizontal="right" vertical="top" wrapText="1" readingOrder="1"/>
    </xf>
    <xf numFmtId="164" fontId="13" fillId="0" borderId="19" xfId="1" applyNumberFormat="1" applyFont="1" applyBorder="1" applyAlignment="1">
      <alignment horizontal="right" vertical="top" wrapText="1" readingOrder="1"/>
    </xf>
    <xf numFmtId="0" fontId="7" fillId="0" borderId="2" xfId="1" applyFont="1" applyBorder="1" applyAlignment="1">
      <alignment horizontal="left" vertical="top" wrapText="1" readingOrder="1"/>
    </xf>
    <xf numFmtId="164" fontId="13" fillId="0" borderId="20" xfId="1" applyNumberFormat="1" applyFont="1" applyBorder="1" applyAlignment="1">
      <alignment horizontal="right" vertical="top" wrapText="1" readingOrder="1"/>
    </xf>
    <xf numFmtId="0" fontId="7" fillId="0" borderId="19" xfId="1" applyFont="1" applyBorder="1" applyAlignment="1">
      <alignment horizontal="left" vertical="top" wrapText="1" readingOrder="1"/>
    </xf>
    <xf numFmtId="164" fontId="13" fillId="0" borderId="19" xfId="1" applyNumberFormat="1" applyFont="1" applyBorder="1" applyAlignment="1">
      <alignment horizontal="right" vertical="top" wrapText="1" readingOrder="1"/>
    </xf>
    <xf numFmtId="0" fontId="7" fillId="0" borderId="17" xfId="1" applyFont="1" applyBorder="1" applyAlignment="1">
      <alignment horizontal="left" vertical="top" wrapText="1" readingOrder="1"/>
    </xf>
    <xf numFmtId="0" fontId="7" fillId="0" borderId="3" xfId="1" applyFont="1" applyBorder="1" applyAlignment="1">
      <alignment horizontal="left" vertical="top" wrapText="1" readingOrder="1"/>
    </xf>
    <xf numFmtId="0" fontId="7" fillId="0" borderId="15" xfId="1" applyFont="1" applyBorder="1" applyAlignment="1">
      <alignment horizontal="left" vertical="top" wrapText="1" readingOrder="1"/>
    </xf>
    <xf numFmtId="0" fontId="7" fillId="0" borderId="16" xfId="1" applyFont="1" applyBorder="1" applyAlignment="1">
      <alignment horizontal="left" vertical="top" wrapText="1" readingOrder="1"/>
    </xf>
    <xf numFmtId="0" fontId="7" fillId="0" borderId="18" xfId="1" applyFont="1" applyBorder="1" applyAlignment="1">
      <alignment horizontal="left" vertical="top" wrapText="1" readingOrder="1"/>
    </xf>
    <xf numFmtId="0" fontId="7" fillId="0" borderId="14" xfId="1" applyFont="1" applyBorder="1" applyAlignment="1">
      <alignment horizontal="left" vertical="top" wrapText="1" readingOrder="1"/>
    </xf>
    <xf numFmtId="164" fontId="11" fillId="0" borderId="17" xfId="1" applyNumberFormat="1" applyFont="1" applyBorder="1" applyAlignment="1">
      <alignment horizontal="right" vertical="top" wrapText="1" readingOrder="1"/>
    </xf>
    <xf numFmtId="164" fontId="11" fillId="0" borderId="3" xfId="1" applyNumberFormat="1" applyFont="1" applyBorder="1" applyAlignment="1">
      <alignment horizontal="right" vertical="top" wrapText="1" readingOrder="1"/>
    </xf>
    <xf numFmtId="164" fontId="11" fillId="0" borderId="15" xfId="1" applyNumberFormat="1" applyFont="1" applyBorder="1" applyAlignment="1">
      <alignment horizontal="right" vertical="top" wrapText="1" readingOrder="1"/>
    </xf>
    <xf numFmtId="164" fontId="11" fillId="0" borderId="16" xfId="1" applyNumberFormat="1" applyFont="1" applyBorder="1" applyAlignment="1">
      <alignment horizontal="right" vertical="top" wrapText="1" readingOrder="1"/>
    </xf>
    <xf numFmtId="164" fontId="11" fillId="0" borderId="6" xfId="1" applyNumberFormat="1" applyFont="1" applyBorder="1" applyAlignment="1">
      <alignment horizontal="right" vertical="top" wrapText="1" readingOrder="1"/>
    </xf>
    <xf numFmtId="164" fontId="11" fillId="0" borderId="1" xfId="1" applyNumberFormat="1" applyFont="1" applyBorder="1" applyAlignment="1">
      <alignment horizontal="right" vertical="top" wrapText="1" readingOrder="1"/>
    </xf>
    <xf numFmtId="164" fontId="11" fillId="0" borderId="18" xfId="1" applyNumberFormat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horizontal="right" vertical="top" wrapText="1" readingOrder="1"/>
    </xf>
    <xf numFmtId="0" fontId="1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 readingOrder="1"/>
    </xf>
    <xf numFmtId="0" fontId="7" fillId="0" borderId="9" xfId="1" applyFont="1" applyBorder="1" applyAlignment="1">
      <alignment horizontal="left" vertical="top" wrapText="1" readingOrder="1"/>
    </xf>
    <xf numFmtId="0" fontId="7" fillId="0" borderId="7" xfId="1" applyFont="1" applyBorder="1" applyAlignment="1">
      <alignment horizontal="left" vertical="top" wrapText="1" readingOrder="1"/>
    </xf>
    <xf numFmtId="0" fontId="7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7" fillId="0" borderId="14" xfId="1" applyNumberFormat="1" applyFont="1" applyBorder="1" applyAlignment="1">
      <alignment horizontal="left" vertical="top" wrapText="1" readingOrder="1"/>
    </xf>
    <xf numFmtId="0" fontId="7" fillId="0" borderId="2" xfId="1" applyFont="1" applyBorder="1" applyAlignment="1">
      <alignment horizontal="left" vertical="top" wrapText="1" readingOrder="1"/>
    </xf>
    <xf numFmtId="0" fontId="1" fillId="0" borderId="5" xfId="1" applyFont="1" applyBorder="1" applyAlignment="1">
      <alignment horizontal="left" vertical="top" wrapText="1"/>
    </xf>
    <xf numFmtId="164" fontId="11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5" fontId="7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2" fillId="0" borderId="1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0" fontId="8" fillId="0" borderId="19" xfId="1" applyFont="1" applyBorder="1" applyAlignment="1">
      <alignment horizontal="center" vertical="top" wrapText="1" readingOrder="1"/>
    </xf>
    <xf numFmtId="0" fontId="8" fillId="0" borderId="20" xfId="1" applyFont="1" applyBorder="1" applyAlignment="1">
      <alignment horizontal="right" vertical="top" wrapText="1" readingOrder="1"/>
    </xf>
    <xf numFmtId="0" fontId="8" fillId="0" borderId="21" xfId="1" applyFont="1" applyBorder="1" applyAlignment="1">
      <alignment horizontal="right" vertical="top" wrapText="1" readingOrder="1"/>
    </xf>
    <xf numFmtId="0" fontId="8" fillId="0" borderId="22" xfId="1" applyFont="1" applyBorder="1" applyAlignment="1">
      <alignment horizontal="right" vertical="top" wrapText="1" readingOrder="1"/>
    </xf>
    <xf numFmtId="0" fontId="1" fillId="0" borderId="3" xfId="1" applyFont="1" applyBorder="1" applyAlignment="1">
      <alignment horizontal="right" vertical="top" wrapText="1"/>
    </xf>
    <xf numFmtId="0" fontId="1" fillId="0" borderId="6" xfId="1" applyFont="1" applyBorder="1" applyAlignment="1">
      <alignment horizontal="right" vertical="top" wrapText="1"/>
    </xf>
    <xf numFmtId="0" fontId="6" fillId="2" borderId="2" xfId="1" applyFont="1" applyFill="1" applyBorder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6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5" fillId="0" borderId="0" xfId="1" applyFont="1" applyAlignment="1">
      <alignment horizontal="center" vertical="center" wrapText="1" readingOrder="1"/>
    </xf>
    <xf numFmtId="0" fontId="14" fillId="0" borderId="0" xfId="0" applyFont="1"/>
    <xf numFmtId="0" fontId="1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4" fillId="0" borderId="1" xfId="1" applyFont="1" applyBorder="1" applyAlignment="1">
      <alignment vertical="top" wrapText="1"/>
    </xf>
    <xf numFmtId="165" fontId="7" fillId="0" borderId="19" xfId="1" applyNumberFormat="1" applyFont="1" applyBorder="1" applyAlignment="1">
      <alignment horizontal="right" vertical="top" wrapText="1" readingOrder="1"/>
    </xf>
    <xf numFmtId="0" fontId="1" fillId="0" borderId="19" xfId="1" applyFont="1" applyBorder="1" applyAlignment="1">
      <alignment vertical="top" wrapText="1"/>
    </xf>
    <xf numFmtId="165" fontId="7" fillId="0" borderId="17" xfId="1" applyNumberFormat="1" applyFont="1" applyBorder="1" applyAlignment="1">
      <alignment horizontal="right" vertical="top" wrapText="1" readingOrder="1"/>
    </xf>
    <xf numFmtId="165" fontId="7" fillId="0" borderId="6" xfId="1" applyNumberFormat="1" applyFont="1" applyBorder="1" applyAlignment="1">
      <alignment horizontal="right" vertical="top" wrapText="1" readingOrder="1"/>
    </xf>
    <xf numFmtId="165" fontId="7" fillId="0" borderId="3" xfId="1" applyNumberFormat="1" applyFont="1" applyBorder="1" applyAlignment="1">
      <alignment horizontal="right" vertical="top" wrapText="1" readingOrder="1"/>
    </xf>
    <xf numFmtId="165" fontId="7" fillId="0" borderId="8" xfId="1" applyNumberFormat="1" applyFont="1" applyBorder="1" applyAlignment="1">
      <alignment horizontal="right" vertical="top" wrapText="1" readingOrder="1"/>
    </xf>
    <xf numFmtId="165" fontId="7" fillId="0" borderId="0" xfId="1" applyNumberFormat="1" applyFont="1" applyAlignment="1">
      <alignment horizontal="right" vertical="top" wrapText="1" readingOrder="1"/>
    </xf>
    <xf numFmtId="165" fontId="7" fillId="0" borderId="9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5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164" fontId="11" fillId="0" borderId="8" xfId="1" applyNumberFormat="1" applyFont="1" applyBorder="1" applyAlignment="1">
      <alignment horizontal="right" vertical="top" wrapText="1" readingOrder="1"/>
    </xf>
    <xf numFmtId="164" fontId="11" fillId="0" borderId="9" xfId="1" applyNumberFormat="1" applyFont="1" applyBorder="1" applyAlignment="1">
      <alignment horizontal="right" vertical="top" wrapText="1" readingOrder="1"/>
    </xf>
    <xf numFmtId="164" fontId="11" fillId="0" borderId="0" xfId="1" applyNumberFormat="1" applyFont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/>
    </xf>
    <xf numFmtId="0" fontId="11" fillId="0" borderId="3" xfId="1" applyFont="1" applyBorder="1" applyAlignment="1">
      <alignment horizontal="right" vertical="top" wrapText="1"/>
    </xf>
    <xf numFmtId="0" fontId="11" fillId="0" borderId="15" xfId="1" applyFont="1" applyBorder="1" applyAlignment="1">
      <alignment horizontal="right" vertical="top" wrapText="1"/>
    </xf>
    <xf numFmtId="0" fontId="11" fillId="0" borderId="16" xfId="1" applyFont="1" applyBorder="1" applyAlignment="1">
      <alignment horizontal="right" vertical="top" wrapText="1"/>
    </xf>
    <xf numFmtId="0" fontId="11" fillId="0" borderId="8" xfId="1" applyFont="1" applyBorder="1" applyAlignment="1">
      <alignment horizontal="right" vertical="top" wrapText="1"/>
    </xf>
    <xf numFmtId="0" fontId="11" fillId="0" borderId="9" xfId="1" applyFont="1" applyBorder="1" applyAlignment="1">
      <alignment horizontal="right" vertical="top" wrapText="1"/>
    </xf>
    <xf numFmtId="164" fontId="11" fillId="0" borderId="7" xfId="1" applyNumberFormat="1" applyFont="1" applyBorder="1" applyAlignment="1">
      <alignment horizontal="right" vertical="top" wrapText="1" readingOrder="1"/>
    </xf>
    <xf numFmtId="165" fontId="7" fillId="0" borderId="17" xfId="1" applyNumberFormat="1" applyFont="1" applyBorder="1" applyAlignment="1">
      <alignment horizontal="center" vertical="top" wrapText="1" readingOrder="1"/>
    </xf>
    <xf numFmtId="165" fontId="7" fillId="0" borderId="6" xfId="1" applyNumberFormat="1" applyFont="1" applyBorder="1" applyAlignment="1">
      <alignment horizontal="center" vertical="top" wrapText="1" readingOrder="1"/>
    </xf>
    <xf numFmtId="165" fontId="7" fillId="0" borderId="3" xfId="1" applyNumberFormat="1" applyFont="1" applyBorder="1" applyAlignment="1">
      <alignment horizontal="center" vertical="top" wrapText="1" readingOrder="1"/>
    </xf>
    <xf numFmtId="165" fontId="7" fillId="0" borderId="8" xfId="1" applyNumberFormat="1" applyFont="1" applyBorder="1" applyAlignment="1">
      <alignment horizontal="center" vertical="top" wrapText="1" readingOrder="1"/>
    </xf>
    <xf numFmtId="165" fontId="7" fillId="0" borderId="0" xfId="1" applyNumberFormat="1" applyFont="1" applyAlignment="1">
      <alignment horizontal="center" vertical="top" wrapText="1" readingOrder="1"/>
    </xf>
    <xf numFmtId="165" fontId="7" fillId="0" borderId="9" xfId="1" applyNumberFormat="1" applyFont="1" applyBorder="1" applyAlignment="1">
      <alignment horizontal="center" vertical="top" wrapText="1" readingOrder="1"/>
    </xf>
    <xf numFmtId="165" fontId="7" fillId="0" borderId="15" xfId="1" applyNumberFormat="1" applyFont="1" applyBorder="1" applyAlignment="1">
      <alignment horizontal="center" vertical="top" wrapText="1" readingOrder="1"/>
    </xf>
    <xf numFmtId="165" fontId="7" fillId="0" borderId="1" xfId="1" applyNumberFormat="1" applyFont="1" applyBorder="1" applyAlignment="1">
      <alignment horizontal="center" vertical="top" wrapText="1" readingOrder="1"/>
    </xf>
    <xf numFmtId="165" fontId="7" fillId="0" borderId="16" xfId="1" applyNumberFormat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topLeftCell="E1" zoomScale="80" zoomScaleNormal="80" workbookViewId="0">
      <selection activeCell="R1" sqref="R1:T1"/>
    </sheetView>
  </sheetViews>
  <sheetFormatPr defaultRowHeight="14.4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5.77734375" customWidth="1"/>
  </cols>
  <sheetData>
    <row r="1" spans="1:20" ht="72.599999999999994" customHeight="1">
      <c r="A1" s="85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4" t="s">
        <v>55</v>
      </c>
      <c r="S1" s="86"/>
      <c r="T1" s="86"/>
    </row>
    <row r="2" spans="1:20" ht="16.95" customHeight="1">
      <c r="A2" s="85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87" t="s">
        <v>0</v>
      </c>
      <c r="S2" s="72"/>
      <c r="T2" s="72"/>
    </row>
    <row r="3" spans="1:20" ht="16.95" customHeight="1">
      <c r="A3" s="74" t="s">
        <v>0</v>
      </c>
      <c r="B3" s="72"/>
      <c r="C3" s="72"/>
      <c r="D3" s="88" t="s">
        <v>1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4" t="s">
        <v>0</v>
      </c>
      <c r="T3" s="72"/>
    </row>
    <row r="4" spans="1:20" ht="17.100000000000001" customHeight="1">
      <c r="A4" s="89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ht="16.95" customHeight="1">
      <c r="A5" s="85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ht="16.95" customHeight="1">
      <c r="A6" s="74" t="s">
        <v>0</v>
      </c>
      <c r="B6" s="72"/>
      <c r="C6" s="72"/>
      <c r="D6" s="90" t="s">
        <v>3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4" t="s">
        <v>0</v>
      </c>
      <c r="T6" s="72"/>
    </row>
    <row r="7" spans="1:20" ht="16.95" customHeight="1">
      <c r="A7" s="89" t="s">
        <v>4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ht="15" customHeight="1">
      <c r="A8" s="91" t="s">
        <v>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ht="15" customHeight="1">
      <c r="A9" s="71" t="s">
        <v>54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ht="17.100000000000001" customHeight="1">
      <c r="A10" s="73" t="s">
        <v>0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>
      <c r="A11" s="74" t="s">
        <v>0</v>
      </c>
      <c r="B11" s="72"/>
      <c r="C11" s="72"/>
      <c r="D11" s="72"/>
      <c r="E11" s="72"/>
      <c r="F11" s="72"/>
      <c r="G11" s="72"/>
      <c r="H11" s="72"/>
      <c r="I11" s="75" t="s">
        <v>5</v>
      </c>
      <c r="J11" s="76"/>
      <c r="K11" s="1" t="s">
        <v>6</v>
      </c>
      <c r="L11" s="75" t="s">
        <v>7</v>
      </c>
      <c r="M11" s="76"/>
      <c r="N11" s="76"/>
      <c r="O11" s="74" t="s">
        <v>0</v>
      </c>
      <c r="P11" s="72"/>
      <c r="Q11" s="72"/>
      <c r="R11" s="72"/>
      <c r="S11" s="72"/>
      <c r="T11" s="72"/>
    </row>
    <row r="12" spans="1:20" ht="0" hidden="1" customHeight="1"/>
    <row r="13" spans="1:20" ht="12.15" customHeight="1"/>
    <row r="14" spans="1:20" ht="17.25" customHeight="1">
      <c r="A14" s="57" t="s">
        <v>8</v>
      </c>
      <c r="B14" s="57" t="s">
        <v>9</v>
      </c>
      <c r="C14" s="57" t="s">
        <v>10</v>
      </c>
      <c r="D14" s="60"/>
      <c r="E14" s="57" t="s">
        <v>11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  <c r="Q14" s="57" t="s">
        <v>12</v>
      </c>
      <c r="R14" s="70"/>
      <c r="S14" s="60"/>
      <c r="T14" s="57" t="s">
        <v>13</v>
      </c>
    </row>
    <row r="15" spans="1:20" ht="20.399999999999999" customHeight="1">
      <c r="A15" s="58"/>
      <c r="B15" s="58"/>
      <c r="C15" s="61"/>
      <c r="D15" s="62"/>
      <c r="E15" s="57" t="s">
        <v>14</v>
      </c>
      <c r="F15" s="60"/>
      <c r="G15" s="57" t="s">
        <v>15</v>
      </c>
      <c r="H15" s="44"/>
      <c r="I15" s="45"/>
      <c r="J15" s="64" t="s">
        <v>16</v>
      </c>
      <c r="K15" s="65"/>
      <c r="L15" s="65"/>
      <c r="M15" s="65"/>
      <c r="N15" s="65"/>
      <c r="O15" s="65"/>
      <c r="P15" s="65"/>
      <c r="Q15" s="61"/>
      <c r="R15" s="65"/>
      <c r="S15" s="62"/>
      <c r="T15" s="58"/>
    </row>
    <row r="16" spans="1:20" ht="16.2" customHeight="1">
      <c r="A16" s="58"/>
      <c r="B16" s="58"/>
      <c r="C16" s="61"/>
      <c r="D16" s="62"/>
      <c r="E16" s="61"/>
      <c r="F16" s="62"/>
      <c r="G16" s="57" t="s">
        <v>17</v>
      </c>
      <c r="H16" s="66" t="s">
        <v>0</v>
      </c>
      <c r="I16" s="44"/>
      <c r="J16" s="67" t="s">
        <v>18</v>
      </c>
      <c r="K16" s="68"/>
      <c r="L16" s="68"/>
      <c r="M16" s="68"/>
      <c r="N16" s="68"/>
      <c r="O16" s="68"/>
      <c r="P16" s="69"/>
      <c r="Q16" s="61"/>
      <c r="R16" s="65"/>
      <c r="S16" s="62"/>
      <c r="T16" s="58"/>
    </row>
    <row r="17" spans="1:21" ht="17.100000000000001" customHeight="1">
      <c r="A17" s="58"/>
      <c r="B17" s="58"/>
      <c r="C17" s="61"/>
      <c r="D17" s="62"/>
      <c r="E17" s="61"/>
      <c r="F17" s="62"/>
      <c r="G17" s="58"/>
      <c r="H17" s="57" t="s">
        <v>19</v>
      </c>
      <c r="I17" s="60"/>
      <c r="J17" s="57" t="s">
        <v>20</v>
      </c>
      <c r="K17" s="44"/>
      <c r="L17" s="44"/>
      <c r="M17" s="44"/>
      <c r="N17" s="44"/>
      <c r="O17" s="44"/>
      <c r="P17" s="45"/>
      <c r="Q17" s="61"/>
      <c r="R17" s="65"/>
      <c r="S17" s="62"/>
      <c r="T17" s="58"/>
    </row>
    <row r="18" spans="1:21" ht="49.95" customHeight="1">
      <c r="A18" s="59"/>
      <c r="B18" s="59"/>
      <c r="C18" s="63"/>
      <c r="D18" s="36"/>
      <c r="E18" s="63"/>
      <c r="F18" s="36"/>
      <c r="G18" s="59"/>
      <c r="H18" s="63"/>
      <c r="I18" s="36"/>
      <c r="J18" s="57" t="s">
        <v>19</v>
      </c>
      <c r="K18" s="44"/>
      <c r="L18" s="45"/>
      <c r="M18" s="2" t="s">
        <v>21</v>
      </c>
      <c r="N18" s="57" t="s">
        <v>22</v>
      </c>
      <c r="O18" s="45"/>
      <c r="P18" s="2" t="s">
        <v>23</v>
      </c>
      <c r="Q18" s="63"/>
      <c r="R18" s="35"/>
      <c r="S18" s="36"/>
      <c r="T18" s="59"/>
    </row>
    <row r="19" spans="1:21">
      <c r="A19" s="3" t="s">
        <v>24</v>
      </c>
      <c r="B19" s="3" t="s">
        <v>25</v>
      </c>
      <c r="C19" s="56" t="s">
        <v>26</v>
      </c>
      <c r="D19" s="45"/>
      <c r="E19" s="56" t="s">
        <v>27</v>
      </c>
      <c r="F19" s="45"/>
      <c r="G19" s="3" t="s">
        <v>28</v>
      </c>
      <c r="H19" s="56" t="s">
        <v>29</v>
      </c>
      <c r="I19" s="45"/>
      <c r="J19" s="56" t="s">
        <v>30</v>
      </c>
      <c r="K19" s="44"/>
      <c r="L19" s="45"/>
      <c r="M19" s="3" t="s">
        <v>31</v>
      </c>
      <c r="N19" s="56" t="s">
        <v>32</v>
      </c>
      <c r="O19" s="45"/>
      <c r="P19" s="3" t="s">
        <v>33</v>
      </c>
      <c r="Q19" s="56" t="s">
        <v>34</v>
      </c>
      <c r="R19" s="44"/>
      <c r="S19" s="45"/>
      <c r="T19" s="3" t="s">
        <v>35</v>
      </c>
    </row>
    <row r="20" spans="1:21" ht="15.6" customHeight="1">
      <c r="A20" s="20" t="s">
        <v>36</v>
      </c>
      <c r="B20" s="20" t="s">
        <v>37</v>
      </c>
      <c r="C20" s="16" t="s">
        <v>38</v>
      </c>
      <c r="D20" s="17"/>
      <c r="E20" s="95">
        <v>4071553.85</v>
      </c>
      <c r="F20" s="96"/>
      <c r="G20" s="28">
        <v>2059897.22</v>
      </c>
      <c r="H20" s="22">
        <v>0</v>
      </c>
      <c r="I20" s="23"/>
      <c r="J20" s="22">
        <v>0</v>
      </c>
      <c r="K20" s="26"/>
      <c r="L20" s="23"/>
      <c r="M20" s="28">
        <v>0</v>
      </c>
      <c r="N20" s="22"/>
      <c r="O20" s="23"/>
      <c r="P20" s="28">
        <v>2011656.63</v>
      </c>
      <c r="Q20" s="102">
        <v>42919</v>
      </c>
      <c r="R20" s="103"/>
      <c r="S20" s="104"/>
      <c r="T20" s="20" t="s">
        <v>39</v>
      </c>
    </row>
    <row r="21" spans="1:21" ht="17.55" customHeight="1">
      <c r="A21" s="33"/>
      <c r="B21" s="33"/>
      <c r="C21" s="31"/>
      <c r="D21" s="32"/>
      <c r="E21" s="99"/>
      <c r="F21" s="100"/>
      <c r="G21" s="101"/>
      <c r="H21" s="92"/>
      <c r="I21" s="93"/>
      <c r="J21" s="92"/>
      <c r="K21" s="94"/>
      <c r="L21" s="93"/>
      <c r="M21" s="101"/>
      <c r="N21" s="92"/>
      <c r="O21" s="93"/>
      <c r="P21" s="101"/>
      <c r="Q21" s="105"/>
      <c r="R21" s="106"/>
      <c r="S21" s="107"/>
      <c r="T21" s="33"/>
      <c r="U21" s="6"/>
    </row>
    <row r="22" spans="1:21" ht="23.1" customHeight="1">
      <c r="A22" s="21"/>
      <c r="B22" s="21"/>
      <c r="C22" s="18"/>
      <c r="D22" s="19"/>
      <c r="E22" s="97"/>
      <c r="F22" s="98"/>
      <c r="G22" s="29"/>
      <c r="H22" s="24"/>
      <c r="I22" s="25"/>
      <c r="J22" s="24"/>
      <c r="K22" s="27"/>
      <c r="L22" s="25"/>
      <c r="M22" s="29"/>
      <c r="N22" s="24"/>
      <c r="O22" s="25"/>
      <c r="P22" s="29"/>
      <c r="Q22" s="108"/>
      <c r="R22" s="109"/>
      <c r="S22" s="110"/>
      <c r="T22" s="21"/>
      <c r="U22" s="6"/>
    </row>
    <row r="23" spans="1:21" ht="14.4" customHeight="1">
      <c r="A23" s="20" t="s">
        <v>40</v>
      </c>
      <c r="B23" s="20" t="s">
        <v>41</v>
      </c>
      <c r="C23" s="16" t="s">
        <v>42</v>
      </c>
      <c r="D23" s="17"/>
      <c r="E23" s="95">
        <v>5828407.3300000001</v>
      </c>
      <c r="F23" s="96"/>
      <c r="G23" s="28">
        <v>2914203.67</v>
      </c>
      <c r="H23" s="22">
        <v>0</v>
      </c>
      <c r="I23" s="23"/>
      <c r="J23" s="22">
        <v>0</v>
      </c>
      <c r="K23" s="26"/>
      <c r="L23" s="23"/>
      <c r="M23" s="28">
        <v>0</v>
      </c>
      <c r="N23" s="22">
        <v>0</v>
      </c>
      <c r="O23" s="23"/>
      <c r="P23" s="28">
        <v>2914203.66</v>
      </c>
      <c r="Q23" s="102">
        <v>42704</v>
      </c>
      <c r="R23" s="103"/>
      <c r="S23" s="104"/>
      <c r="T23" s="20" t="s">
        <v>39</v>
      </c>
      <c r="U23" s="6"/>
    </row>
    <row r="24" spans="1:21" ht="29.1" customHeight="1">
      <c r="A24" s="21"/>
      <c r="B24" s="21"/>
      <c r="C24" s="18"/>
      <c r="D24" s="19"/>
      <c r="E24" s="97"/>
      <c r="F24" s="98"/>
      <c r="G24" s="29"/>
      <c r="H24" s="24"/>
      <c r="I24" s="25"/>
      <c r="J24" s="24"/>
      <c r="K24" s="27"/>
      <c r="L24" s="25"/>
      <c r="M24" s="29"/>
      <c r="N24" s="24"/>
      <c r="O24" s="25"/>
      <c r="P24" s="29"/>
      <c r="Q24" s="108"/>
      <c r="R24" s="109"/>
      <c r="S24" s="110"/>
      <c r="T24" s="21"/>
      <c r="U24" s="6"/>
    </row>
    <row r="25" spans="1:21" ht="54.75" customHeight="1">
      <c r="A25" s="4" t="s">
        <v>43</v>
      </c>
      <c r="B25" s="4" t="s">
        <v>44</v>
      </c>
      <c r="C25" s="38" t="s">
        <v>45</v>
      </c>
      <c r="D25" s="39"/>
      <c r="E25" s="40">
        <v>5906164.6100000003</v>
      </c>
      <c r="F25" s="41"/>
      <c r="G25" s="10">
        <v>3252704.75</v>
      </c>
      <c r="H25" s="40">
        <v>0</v>
      </c>
      <c r="I25" s="41"/>
      <c r="J25" s="40">
        <v>0</v>
      </c>
      <c r="K25" s="42"/>
      <c r="L25" s="41"/>
      <c r="M25" s="10">
        <v>0</v>
      </c>
      <c r="N25" s="40">
        <v>0</v>
      </c>
      <c r="O25" s="41"/>
      <c r="P25" s="10">
        <v>2653459.86</v>
      </c>
      <c r="Q25" s="43">
        <v>42704</v>
      </c>
      <c r="R25" s="44"/>
      <c r="S25" s="45"/>
      <c r="T25" s="12" t="s">
        <v>39</v>
      </c>
    </row>
    <row r="26" spans="1:21" ht="15.6" customHeight="1">
      <c r="A26" s="20" t="s">
        <v>46</v>
      </c>
      <c r="B26" s="20" t="s">
        <v>47</v>
      </c>
      <c r="C26" s="16" t="s">
        <v>48</v>
      </c>
      <c r="D26" s="17"/>
      <c r="E26" s="46">
        <v>1362721.02</v>
      </c>
      <c r="F26" s="47"/>
      <c r="G26" s="28">
        <v>871499.47</v>
      </c>
      <c r="H26" s="22">
        <v>0</v>
      </c>
      <c r="I26" s="23"/>
      <c r="J26" s="22">
        <v>0</v>
      </c>
      <c r="K26" s="26"/>
      <c r="L26" s="23"/>
      <c r="M26" s="28">
        <v>0</v>
      </c>
      <c r="N26" s="22">
        <v>0</v>
      </c>
      <c r="O26" s="23"/>
      <c r="P26" s="28">
        <v>491221.55</v>
      </c>
      <c r="Q26" s="79">
        <v>42734</v>
      </c>
      <c r="R26" s="80"/>
      <c r="S26" s="81"/>
      <c r="T26" s="20" t="s">
        <v>39</v>
      </c>
    </row>
    <row r="27" spans="1:21" ht="48.45" customHeight="1">
      <c r="A27" s="21"/>
      <c r="B27" s="21"/>
      <c r="C27" s="18"/>
      <c r="D27" s="19"/>
      <c r="E27" s="48"/>
      <c r="F27" s="49"/>
      <c r="G27" s="29"/>
      <c r="H27" s="24"/>
      <c r="I27" s="25"/>
      <c r="J27" s="24"/>
      <c r="K27" s="27"/>
      <c r="L27" s="25"/>
      <c r="M27" s="29"/>
      <c r="N27" s="24"/>
      <c r="O27" s="25"/>
      <c r="P27" s="29"/>
      <c r="Q27" s="82"/>
      <c r="R27" s="83"/>
      <c r="S27" s="84"/>
      <c r="T27" s="33"/>
      <c r="U27" s="6"/>
    </row>
    <row r="28" spans="1:21" ht="51.6" customHeight="1">
      <c r="A28" s="5" t="s">
        <v>49</v>
      </c>
      <c r="B28" s="5" t="s">
        <v>50</v>
      </c>
      <c r="C28" s="20" t="s">
        <v>51</v>
      </c>
      <c r="D28" s="30"/>
      <c r="E28" s="28">
        <v>2473133.09</v>
      </c>
      <c r="F28" s="54"/>
      <c r="G28" s="8">
        <v>1591617.02</v>
      </c>
      <c r="H28" s="28">
        <v>0</v>
      </c>
      <c r="I28" s="54"/>
      <c r="J28" s="28">
        <v>0</v>
      </c>
      <c r="K28" s="55"/>
      <c r="L28" s="54"/>
      <c r="M28" s="8">
        <v>0</v>
      </c>
      <c r="N28" s="28">
        <v>0</v>
      </c>
      <c r="O28" s="54"/>
      <c r="P28" s="9">
        <v>881516.07</v>
      </c>
      <c r="Q28" s="77">
        <v>42674</v>
      </c>
      <c r="R28" s="78"/>
      <c r="S28" s="78"/>
      <c r="T28" s="14" t="s">
        <v>39</v>
      </c>
    </row>
    <row r="29" spans="1:21" ht="14.4" customHeight="1">
      <c r="A29" s="51" t="s">
        <v>52</v>
      </c>
      <c r="B29" s="52"/>
      <c r="C29" s="52"/>
      <c r="D29" s="52"/>
      <c r="E29" s="53"/>
      <c r="F29" s="11">
        <f>SUM(E20:F28)</f>
        <v>19641979.899999999</v>
      </c>
      <c r="G29" s="11">
        <f>SUM(G20:G28)</f>
        <v>10689922.129999999</v>
      </c>
      <c r="H29" s="15">
        <v>0</v>
      </c>
      <c r="I29" s="15"/>
      <c r="J29" s="15">
        <v>0</v>
      </c>
      <c r="K29" s="15"/>
      <c r="L29" s="15"/>
      <c r="M29" s="11">
        <f>SUM(M20+M23+M25+M26+M28)</f>
        <v>0</v>
      </c>
      <c r="N29" s="15">
        <v>0</v>
      </c>
      <c r="O29" s="15"/>
      <c r="P29" s="13">
        <f>SUM(P20:P28)</f>
        <v>8952057.7699999996</v>
      </c>
      <c r="Q29" s="50" t="s">
        <v>0</v>
      </c>
      <c r="R29" s="50"/>
      <c r="S29" s="50"/>
      <c r="T29" s="50"/>
    </row>
    <row r="30" spans="1:21" ht="16.8" customHeight="1">
      <c r="A30" s="34" t="s">
        <v>53</v>
      </c>
      <c r="B30" s="35"/>
      <c r="C30" s="35"/>
      <c r="D30" s="35"/>
      <c r="E30" s="35"/>
      <c r="F30" s="36"/>
      <c r="G30" s="37">
        <v>10702776.65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</row>
    <row r="31" spans="1:21" ht="33.6" customHeight="1">
      <c r="F31" s="6"/>
      <c r="G31" s="7"/>
    </row>
    <row r="32" spans="1:21" ht="36.6" customHeight="1"/>
  </sheetData>
  <mergeCells count="97">
    <mergeCell ref="T20:T22"/>
    <mergeCell ref="H20:I22"/>
    <mergeCell ref="J20:L22"/>
    <mergeCell ref="N20:O22"/>
    <mergeCell ref="E23:F24"/>
    <mergeCell ref="G23:G24"/>
    <mergeCell ref="P23:P24"/>
    <mergeCell ref="M23:M24"/>
    <mergeCell ref="E20:F22"/>
    <mergeCell ref="G20:G22"/>
    <mergeCell ref="M20:M22"/>
    <mergeCell ref="P20:P22"/>
    <mergeCell ref="Q20:S22"/>
    <mergeCell ref="Q23:S24"/>
    <mergeCell ref="T23:T24"/>
    <mergeCell ref="Q28:S28"/>
    <mergeCell ref="Q26:S27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N23:O24"/>
    <mergeCell ref="Q19:S19"/>
    <mergeCell ref="C19:D19"/>
    <mergeCell ref="E19:F19"/>
    <mergeCell ref="H19:I19"/>
    <mergeCell ref="J19:L19"/>
    <mergeCell ref="N19:O19"/>
    <mergeCell ref="A30:F30"/>
    <mergeCell ref="G30:T30"/>
    <mergeCell ref="C25:D25"/>
    <mergeCell ref="E25:F25"/>
    <mergeCell ref="H25:I25"/>
    <mergeCell ref="J25:L25"/>
    <mergeCell ref="N25:O25"/>
    <mergeCell ref="Q25:S25"/>
    <mergeCell ref="E26:F27"/>
    <mergeCell ref="G26:G27"/>
    <mergeCell ref="P26:P27"/>
    <mergeCell ref="Q29:T29"/>
    <mergeCell ref="T26:T27"/>
    <mergeCell ref="A29:E29"/>
    <mergeCell ref="H29:I29"/>
    <mergeCell ref="E28:F28"/>
    <mergeCell ref="C20:D22"/>
    <mergeCell ref="B20:B22"/>
    <mergeCell ref="A20:A22"/>
    <mergeCell ref="H23:I24"/>
    <mergeCell ref="J23:L24"/>
    <mergeCell ref="A23:A24"/>
    <mergeCell ref="B23:B24"/>
    <mergeCell ref="C23:D24"/>
    <mergeCell ref="J29:L29"/>
    <mergeCell ref="N29:O29"/>
    <mergeCell ref="C26:D27"/>
    <mergeCell ref="B26:B27"/>
    <mergeCell ref="A26:A27"/>
    <mergeCell ref="H26:I27"/>
    <mergeCell ref="J26:L27"/>
    <mergeCell ref="M26:M27"/>
    <mergeCell ref="N26:O27"/>
    <mergeCell ref="C28:D28"/>
    <mergeCell ref="H28:I28"/>
    <mergeCell ref="J28:L28"/>
    <mergeCell ref="N28:O28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2023-10-09T07:26:21Z</dcterms:created>
  <dcterms:modified xsi:type="dcterms:W3CDTF">2023-10-19T11:18:27Z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