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1" l="1"/>
  <c r="M49" i="1"/>
  <c r="H49" i="1"/>
  <c r="F49" i="1"/>
  <c r="G49" i="1"/>
</calcChain>
</file>

<file path=xl/sharedStrings.xml><?xml version="1.0" encoding="utf-8"?>
<sst xmlns="http://schemas.openxmlformats.org/spreadsheetml/2006/main" count="138" uniqueCount="96">
  <si>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</si>
  <si>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</si>
  <si>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</si>
  <si>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</si>
  <si>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</si>
  <si>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2016-03-20</t>
  </si>
  <si>
    <t>Nr.</t>
  </si>
  <si>
    <t>07.1.1-CPVA-R-905-21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</si>
  <si>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</si>
  <si>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</si>
  <si>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</si>
  <si>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</si>
  <si>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</si>
  <si>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</si>
  <si>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</si>
  <si>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</si>
  <si>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</si>
  <si>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</si>
  <si>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</si>
  <si>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</si>
  <si>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</si>
  <si>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</si>
  <si>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</si>
  <si>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</si>
  <si>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</si>
  <si>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</si>
  <si>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</si>
  <si>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</si>
  <si>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</si>
  <si>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</si>
  <si>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</si>
  <si>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</si>
  <si>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</si>
  <si>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</si>
  <si>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</si>
  <si>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</si>
  <si>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</si>
  <si>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Kaišiadorių rajono savivaldybės administracija</t>
  </si>
  <si>
    <t>Kaišiadorių miesto Prezidento A.M.Brazausko parko sutvarkymas ir pritaikymas rekreaciniams, poilsio ir sveikatinimo poreikiams</t>
  </si>
  <si>
    <t>2.</t>
  </si>
  <si>
    <t>Kaišiadorių miesto buvusio kino teatro pastato pritaikymas vietos bendruomenės, verslo ir jaunimo poreikiams</t>
  </si>
  <si>
    <t>Suėjus paraiškos pateikimo terminui projektas turi atitikti aprašo 25.2.1, 25.2.2 ir 25.2.4  punktuose nurodytas parengtumo sąlygas.</t>
  </si>
  <si>
    <t>3.</t>
  </si>
  <si>
    <t>Kaišiadorių miesto viešųjų erdvių pritaikymas bendruomenės sveikatinimo veiklai bei poilsiu</t>
  </si>
  <si>
    <t>Suėjus paraiškos pateikimo terminui projektas turi atitikti aprašo 25.2.4  punkte nurodytas parengtumo sąlygas.</t>
  </si>
  <si>
    <t>4.</t>
  </si>
  <si>
    <t>Kaišiadorių miesto Gedimino gatvės prieigų sutvarkymas</t>
  </si>
  <si>
    <t>Suėjus paraiškos pateikimo terminui projektas turi atitikti aprašo 25.2.1, 25.2.5. punktuose nurodytas parengtumo sąlygas</t>
  </si>
  <si>
    <t>5.</t>
  </si>
  <si>
    <t>Kauno rajono savivaldybės administracija</t>
  </si>
  <si>
    <t>Garliavos miesto viešųjų erdvių kompleksiškas sutvarkymas ir pritaikymas bendruomenei ir verslui</t>
  </si>
  <si>
    <t>Suėjus paraiškos pateikimo terminui projektas turi atitikti aprašo 25.2.1 ir 25.2.5 papunkčiuose nurodytas parengtumo sąlygas.</t>
  </si>
  <si>
    <t>6.</t>
  </si>
  <si>
    <t>Garliavos miesto parko sutvarkymas (įrengimas)</t>
  </si>
  <si>
    <t>7.</t>
  </si>
  <si>
    <t>Kėdainių rajono savivaldybės administracija</t>
  </si>
  <si>
    <t>Kompleksiškas Kėdainių miesto upių prieigų sutvarkymas, sukuriant patrauklias viešąsias erdves bendruomenei ir verslui</t>
  </si>
  <si>
    <t>8.</t>
  </si>
  <si>
    <t>Kėdainių miesto viešųjų erdvių (miesto parkų, sporto aikštyno, teniso kortų prieigų) kompleksiškas sutvarkymas ir pritaikymas bendruomenei, verslui</t>
  </si>
  <si>
    <t>9.</t>
  </si>
  <si>
    <t>Kompleksiškas Kėdainių miesto maudymvietės ir poilsio zonos sutvarkymas</t>
  </si>
  <si>
    <t>10.</t>
  </si>
  <si>
    <t>Daugiabučių namų kvartalų kompleksinis atnaujinimas Kėdainių mieste (II etapas)</t>
  </si>
  <si>
    <t>11.</t>
  </si>
  <si>
    <t>Daugiabučių namų kvartalų kompleksinis atnaujinimas Kėdainių mieste</t>
  </si>
  <si>
    <t>12.</t>
  </si>
  <si>
    <t>Kėdainių miesto Didžiosios Rinkos aikštės modernizavimas, pritaikant vietos bendruomenei</t>
  </si>
  <si>
    <t>13.</t>
  </si>
  <si>
    <t>Prienų rajono savivaldybės administracija</t>
  </si>
  <si>
    <t>Kompleksinis Prienų miesto viešųjų erdvių sutvarkymas, pritaikant jas bendruomenės ir verslo poreikiams</t>
  </si>
  <si>
    <t>Suėjus paraiškos pateikimo terminui projektas turi atitikti aprašo 25.2.4 papunktyje nurodytas parengtumo sąlygas.</t>
  </si>
  <si>
    <t>14.</t>
  </si>
  <si>
    <t>Bendruomenės laisvalaikio ir užimtumo centro įkūrimas Prienuose, sukuriant užimtumo infrastruktūrą</t>
  </si>
  <si>
    <t>Suėjus paraiškos pateikimo terminui projektas turi atitikti  aprašo 25.2.1 ir 25.2.4 punktuose nurodytas parengtumo sąlygas.</t>
  </si>
  <si>
    <t>15.</t>
  </si>
  <si>
    <t>Nemuno dešiniosios pakrantės kompleksiškas sutvarkymas pritaikant bendruomenės ir verslo poreikiams</t>
  </si>
  <si>
    <t>Suėjus paraiškos pateikimo terminui projektas turi atitikti aprašo 25.2.1., 25.2.2. ir 25.2.4. punktuose nurodytas parengtumo sąlygas</t>
  </si>
  <si>
    <t>16.</t>
  </si>
  <si>
    <t>Prienų miesto autobusų stoties ir aplinkinės teritorijos pritaikymas bendruomenės ir verslo poreikiams</t>
  </si>
  <si>
    <t>17.</t>
  </si>
  <si>
    <t>Nemuno upės pakrantės ir Revuonos parko bei jo prieigų sutvarkymas ir pritaikymas bendruomenės ir verslo poreikiams</t>
  </si>
  <si>
    <t>18.</t>
  </si>
  <si>
    <t>Raseinių rajono savivaldybės administracija</t>
  </si>
  <si>
    <t>Raseinių miesto prekyvietės ir viešųjų erdvių modernizavimas (Vytauto Didžiojo g., Žemaitės g., V. Grybo g. ir Algirdo g.)</t>
  </si>
  <si>
    <t>Suėjus paraiškos pateikimo terminui projektas turi atitikti aprašo 25.2.1, ir 25.2.4  punktuose nurodytas parengtumo sąlygas.</t>
  </si>
  <si>
    <t>19.</t>
  </si>
  <si>
    <t>Raseinių m. daugiabučių namų kiemų kompleksinis tvarkymas</t>
  </si>
  <si>
    <t>20.</t>
  </si>
  <si>
    <t>Raseinių m. centrinės dalies patrauklumo didinimas (rekonstruojant Vilniaus g. ir modernizuojant vietos bendruomenei svarbias viešąsias erdves)</t>
  </si>
  <si>
    <t>21.</t>
  </si>
  <si>
    <t>Raseinių m. V. Kudirkos g. kvartalo viešųjų erdvių ir gyvenamųjų vietų patrauklumo didinimas</t>
  </si>
  <si>
    <t>Suėjus paraiškos pateikimo terminui projektas turi atitikti aprašo 25.2.1 ir 25.2.2  punkte nurodytas parengtumo sąlygas.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</si>
  <si>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</si>
  <si>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</si>
  <si>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</si>
  <si>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
2016 m. kovo 22 d. sprendimu Nr. 51/2S-23
(Kauno regiono plėtros tarybos 
2023 m. spalio 31 d. sprendimo Nr. 6KS-55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</si>
</sst>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8">
    <xf numFmtId="0" fontId="0" fillId="0" borderId="0" xfId="0"/>
    <xf numFmtId="0" fontId="5" fillId="0" borderId="0" xfId="0" applyFont="1"/>
    <xf numFmtId="0" fontId="3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3" borderId="2" xfId="1" applyFont="1" applyFill="1" applyBorder="1" applyAlignment="1">
      <alignment vertical="top" wrapText="1" readingOrder="1"/>
    </xf>
    <xf numFmtId="164" fontId="11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8" xfId="1" applyNumberFormat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horizontal="right" vertical="top" wrapText="1" readingOrder="1"/>
    </xf>
    <xf numFmtId="164" fontId="5" fillId="0" borderId="0" xfId="0" applyNumberFormat="1" applyFont="1"/>
    <xf numFmtId="164" fontId="11" fillId="0" borderId="19" xfId="1" applyNumberFormat="1" applyFont="1" applyBorder="1" applyAlignment="1">
      <alignment horizontal="right" vertical="top" wrapText="1" readingOrder="1"/>
    </xf>
    <xf numFmtId="4" fontId="5" fillId="0" borderId="0" xfId="0" applyNumberFormat="1" applyFont="1"/>
    <xf numFmtId="0" fontId="5" fillId="0" borderId="0" xfId="0" applyFont="1" applyAlignment="1">
      <alignment vertical="top"/>
    </xf>
    <xf numFmtId="164" fontId="12" fillId="0" borderId="30" xfId="1" applyNumberFormat="1" applyFont="1" applyBorder="1" applyAlignment="1">
      <alignment horizontal="right" vertical="top" wrapText="1" readingOrder="1"/>
    </xf>
    <xf numFmtId="164" fontId="12" fillId="0" borderId="24" xfId="1" applyNumberFormat="1" applyFont="1" applyBorder="1" applyAlignment="1">
      <alignment horizontal="right" vertical="top" wrapText="1" readingOrder="1"/>
    </xf>
    <xf numFmtId="164" fontId="12" fillId="0" borderId="20" xfId="1" applyNumberFormat="1" applyFont="1" applyBorder="1" applyAlignment="1">
      <alignment horizontal="right" vertical="top" wrapText="1" readingOrder="1"/>
    </xf>
    <xf numFmtId="164" fontId="12" fillId="0" borderId="21" xfId="1" applyNumberFormat="1" applyFont="1" applyBorder="1" applyAlignment="1">
      <alignment horizontal="right" vertical="top" wrapText="1" readingOrder="1"/>
    </xf>
    <xf numFmtId="164" fontId="12" fillId="0" borderId="22" xfId="1" applyNumberFormat="1" applyFont="1" applyBorder="1" applyAlignment="1">
      <alignment horizontal="right" vertical="top" wrapText="1" readingOrder="1"/>
    </xf>
    <xf numFmtId="164" fontId="12" fillId="0" borderId="23" xfId="1" applyNumberFormat="1" applyFont="1" applyBorder="1" applyAlignment="1">
      <alignment horizontal="right" vertical="top" wrapText="1" readingOrder="1"/>
    </xf>
    <xf numFmtId="0" fontId="12" fillId="0" borderId="33" xfId="1" applyFont="1" applyBorder="1" applyAlignment="1">
      <alignment horizontal="center" vertical="top" wrapText="1" readingOrder="1"/>
    </xf>
    <xf numFmtId="0" fontId="12" fillId="0" borderId="34" xfId="1" applyFont="1" applyBorder="1" applyAlignment="1">
      <alignment horizontal="center" vertical="top" wrapText="1" readingOrder="1"/>
    </xf>
    <xf numFmtId="0" fontId="12" fillId="0" borderId="35" xfId="1" applyFont="1" applyBorder="1" applyAlignment="1">
      <alignment horizontal="center" vertical="top" wrapText="1" readingOrder="1"/>
    </xf>
    <xf numFmtId="0" fontId="12" fillId="0" borderId="32" xfId="1" applyFont="1" applyBorder="1" applyAlignment="1">
      <alignment horizontal="center"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12" fillId="0" borderId="16" xfId="1" applyFont="1" applyBorder="1" applyAlignment="1">
      <alignment horizontal="center" vertical="top" wrapText="1" readingOrder="1"/>
    </xf>
    <xf numFmtId="0" fontId="12" fillId="0" borderId="36" xfId="1" applyFont="1" applyBorder="1" applyAlignment="1">
      <alignment horizontal="right" vertical="top" wrapText="1" readingOrder="1"/>
    </xf>
    <xf numFmtId="0" fontId="12" fillId="0" borderId="34" xfId="1" applyFont="1" applyBorder="1" applyAlignment="1">
      <alignment horizontal="right" vertical="top" wrapText="1" readingOrder="1"/>
    </xf>
    <xf numFmtId="0" fontId="12" fillId="0" borderId="37" xfId="1" applyFont="1" applyBorder="1" applyAlignment="1">
      <alignment horizontal="right" vertical="top" wrapText="1" readingOrder="1"/>
    </xf>
    <xf numFmtId="0" fontId="12" fillId="0" borderId="15" xfId="1" applyFont="1" applyBorder="1" applyAlignment="1">
      <alignment horizontal="right" vertical="top" wrapText="1" readingOrder="1"/>
    </xf>
    <xf numFmtId="0" fontId="12" fillId="0" borderId="1" xfId="1" applyFont="1" applyBorder="1" applyAlignment="1">
      <alignment horizontal="right" vertical="top" wrapText="1" readingOrder="1"/>
    </xf>
    <xf numFmtId="0" fontId="12" fillId="0" borderId="38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horizontal="right" vertical="top" wrapText="1" readingOrder="1"/>
    </xf>
    <xf numFmtId="164" fontId="11" fillId="0" borderId="3" xfId="1" applyNumberFormat="1" applyFont="1" applyBorder="1" applyAlignment="1">
      <alignment horizontal="right" vertical="top" wrapText="1" readingOrder="1"/>
    </xf>
    <xf numFmtId="164" fontId="11" fillId="0" borderId="8" xfId="1" applyNumberFormat="1" applyFont="1" applyBorder="1" applyAlignment="1">
      <alignment horizontal="right" vertical="top" wrapText="1" readingOrder="1"/>
    </xf>
    <xf numFmtId="164" fontId="11" fillId="0" borderId="9" xfId="1" applyNumberFormat="1" applyFont="1" applyBorder="1" applyAlignment="1">
      <alignment horizontal="right" vertical="top" wrapText="1" readingOrder="1"/>
    </xf>
    <xf numFmtId="164" fontId="11" fillId="0" borderId="15" xfId="1" applyNumberFormat="1" applyFont="1" applyBorder="1" applyAlignment="1">
      <alignment horizontal="right" vertical="top" wrapText="1" readingOrder="1"/>
    </xf>
    <xf numFmtId="164" fontId="11" fillId="0" borderId="16" xfId="1" applyNumberFormat="1" applyFont="1" applyBorder="1" applyAlignment="1">
      <alignment horizontal="right" vertical="top" wrapText="1" readingOrder="1"/>
    </xf>
    <xf numFmtId="164" fontId="11" fillId="0" borderId="18" xfId="1" applyNumberFormat="1" applyFont="1" applyBorder="1" applyAlignment="1">
      <alignment horizontal="right" vertical="top" wrapText="1" readingOrder="1"/>
    </xf>
    <xf numFmtId="164" fontId="11" fillId="0" borderId="7" xfId="1" applyNumberFormat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horizontal="right" vertical="top" wrapText="1" readingOrder="1"/>
    </xf>
    <xf numFmtId="165" fontId="11" fillId="0" borderId="17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8" xfId="1" applyNumberFormat="1" applyFont="1" applyBorder="1" applyAlignment="1">
      <alignment horizontal="right" vertical="top" wrapText="1" readingOrder="1"/>
    </xf>
    <xf numFmtId="165" fontId="11" fillId="0" borderId="0" xfId="1" applyNumberFormat="1" applyFont="1" applyAlignment="1">
      <alignment horizontal="right" vertical="top" wrapText="1" readingOrder="1"/>
    </xf>
    <xf numFmtId="165" fontId="11" fillId="0" borderId="9" xfId="1" applyNumberFormat="1" applyFont="1" applyBorder="1" applyAlignment="1">
      <alignment horizontal="right" vertical="top" wrapText="1" readingOrder="1"/>
    </xf>
    <xf numFmtId="165" fontId="11" fillId="0" borderId="15" xfId="1" applyNumberFormat="1" applyFont="1" applyBorder="1" applyAlignment="1">
      <alignment horizontal="right" vertical="top" wrapText="1" readingOrder="1"/>
    </xf>
    <xf numFmtId="165" fontId="11" fillId="0" borderId="1" xfId="1" applyNumberFormat="1" applyFont="1" applyBorder="1" applyAlignment="1">
      <alignment horizontal="right" vertical="top" wrapText="1" readingOrder="1"/>
    </xf>
    <xf numFmtId="165" fontId="11" fillId="0" borderId="16" xfId="1" applyNumberFormat="1" applyFont="1" applyBorder="1" applyAlignment="1">
      <alignment horizontal="right" vertical="top" wrapText="1" readingOrder="1"/>
    </xf>
    <xf numFmtId="0" fontId="10" fillId="0" borderId="18" xfId="1" applyFont="1" applyBorder="1" applyAlignment="1">
      <alignment horizontal="center" vertical="top" wrapText="1" readingOrder="1"/>
    </xf>
    <xf numFmtId="0" fontId="10" fillId="0" borderId="7" xfId="1" applyFont="1" applyBorder="1" applyAlignment="1">
      <alignment horizontal="center" vertical="top" wrapText="1" readingOrder="1"/>
    </xf>
    <xf numFmtId="0" fontId="10" fillId="0" borderId="14" xfId="1" applyFont="1" applyBorder="1" applyAlignment="1">
      <alignment horizontal="center" vertical="top" wrapText="1" readingOrder="1"/>
    </xf>
    <xf numFmtId="0" fontId="11" fillId="0" borderId="19" xfId="1" applyFont="1" applyBorder="1" applyAlignment="1">
      <alignment horizontal="right" vertical="top" wrapText="1"/>
    </xf>
    <xf numFmtId="164" fontId="11" fillId="0" borderId="19" xfId="1" applyNumberFormat="1" applyFont="1" applyBorder="1" applyAlignment="1">
      <alignment horizontal="right" vertical="top" wrapText="1" readingOrder="1"/>
    </xf>
    <xf numFmtId="164" fontId="11" fillId="0" borderId="19" xfId="1" applyNumberFormat="1" applyFont="1" applyBorder="1" applyAlignment="1">
      <alignment horizontal="right" vertical="top" readingOrder="1"/>
    </xf>
    <xf numFmtId="164" fontId="11" fillId="0" borderId="27" xfId="1" applyNumberFormat="1" applyFont="1" applyBorder="1" applyAlignment="1">
      <alignment horizontal="right" vertical="top" wrapText="1" readingOrder="1"/>
    </xf>
    <xf numFmtId="164" fontId="11" fillId="0" borderId="29" xfId="1" applyNumberFormat="1" applyFont="1" applyBorder="1" applyAlignment="1">
      <alignment horizontal="right" vertical="top" wrapText="1" readingOrder="1"/>
    </xf>
    <xf numFmtId="164" fontId="11" fillId="0" borderId="28" xfId="1" applyNumberFormat="1" applyFont="1" applyBorder="1" applyAlignment="1">
      <alignment horizontal="right" vertical="top" wrapText="1" readingOrder="1"/>
    </xf>
    <xf numFmtId="0" fontId="10" fillId="3" borderId="2" xfId="1" applyFont="1" applyFill="1" applyBorder="1" applyAlignment="1">
      <alignment vertical="top" wrapText="1" readingOrder="1"/>
    </xf>
    <xf numFmtId="0" fontId="5" fillId="3" borderId="5" xfId="1" applyFont="1" applyFill="1" applyBorder="1" applyAlignment="1">
      <alignment vertical="top" wrapText="1"/>
    </xf>
    <xf numFmtId="164" fontId="11" fillId="0" borderId="2" xfId="1" applyNumberFormat="1" applyFont="1" applyBorder="1" applyAlignment="1">
      <alignment horizontal="right" vertical="top" wrapText="1" readingOrder="1"/>
    </xf>
    <xf numFmtId="0" fontId="5" fillId="0" borderId="5" xfId="1" applyFont="1" applyBorder="1" applyAlignment="1">
      <alignment horizontal="right" vertical="top" wrapText="1"/>
    </xf>
    <xf numFmtId="0" fontId="5" fillId="0" borderId="4" xfId="1" applyFont="1" applyBorder="1" applyAlignment="1">
      <alignment horizontal="right" vertical="top" wrapText="1"/>
    </xf>
    <xf numFmtId="165" fontId="11" fillId="0" borderId="2" xfId="1" applyNumberFormat="1" applyFont="1" applyBorder="1" applyAlignment="1">
      <alignment horizontal="right" vertical="top" wrapText="1" readingOrder="1"/>
    </xf>
    <xf numFmtId="0" fontId="3" fillId="0" borderId="0" xfId="1" applyFont="1" applyAlignment="1">
      <alignment horizontal="center" vertical="top" wrapText="1" readingOrder="1"/>
    </xf>
    <xf numFmtId="0" fontId="5" fillId="0" borderId="0" xfId="0" applyFont="1"/>
    <xf numFmtId="0" fontId="6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vertical="top" wrapText="1"/>
    </xf>
    <xf numFmtId="0" fontId="4" fillId="0" borderId="0" xfId="0" applyFont="1"/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5" fillId="2" borderId="7" xfId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5" fillId="2" borderId="8" xfId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2" borderId="15" xfId="1" applyFont="1" applyFill="1" applyBorder="1" applyAlignment="1">
      <alignment vertical="top" wrapText="1"/>
    </xf>
    <xf numFmtId="0" fontId="5" fillId="0" borderId="16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3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5" fillId="0" borderId="12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1" fillId="0" borderId="17" xfId="1" applyFont="1" applyBorder="1" applyAlignment="1">
      <alignment horizontal="right" vertical="top" wrapText="1"/>
    </xf>
    <xf numFmtId="0" fontId="11" fillId="0" borderId="3" xfId="1" applyFont="1" applyBorder="1" applyAlignment="1">
      <alignment horizontal="right" vertical="top" wrapText="1"/>
    </xf>
    <xf numFmtId="0" fontId="11" fillId="0" borderId="15" xfId="1" applyFont="1" applyBorder="1" applyAlignment="1">
      <alignment horizontal="right" vertical="top" wrapText="1"/>
    </xf>
    <xf numFmtId="0" fontId="11" fillId="0" borderId="16" xfId="1" applyFont="1" applyBorder="1" applyAlignment="1">
      <alignment horizontal="right" vertical="top" wrapText="1"/>
    </xf>
    <xf numFmtId="0" fontId="10" fillId="3" borderId="19" xfId="1" applyFont="1" applyFill="1" applyBorder="1" applyAlignment="1">
      <alignment horizontal="left" vertical="top" wrapText="1" readingOrder="1"/>
    </xf>
    <xf numFmtId="0" fontId="10" fillId="3" borderId="18" xfId="1" applyFont="1" applyFill="1" applyBorder="1" applyAlignment="1">
      <alignment vertical="top" wrapText="1" readingOrder="1"/>
    </xf>
    <xf numFmtId="0" fontId="5" fillId="3" borderId="3" xfId="1" applyFont="1" applyFill="1" applyBorder="1" applyAlignment="1">
      <alignment vertical="top" wrapText="1"/>
    </xf>
    <xf numFmtId="0" fontId="5" fillId="0" borderId="3" xfId="1" applyFont="1" applyBorder="1" applyAlignment="1">
      <alignment horizontal="right" vertical="top" wrapText="1"/>
    </xf>
    <xf numFmtId="0" fontId="5" fillId="0" borderId="6" xfId="1" applyFont="1" applyBorder="1" applyAlignment="1">
      <alignment horizontal="right" vertical="top" wrapText="1"/>
    </xf>
    <xf numFmtId="0" fontId="10" fillId="3" borderId="14" xfId="1" applyFont="1" applyFill="1" applyBorder="1" applyAlignment="1">
      <alignment vertical="top" wrapText="1" readingOrder="1"/>
    </xf>
    <xf numFmtId="0" fontId="5" fillId="3" borderId="16" xfId="1" applyFont="1" applyFill="1" applyBorder="1" applyAlignment="1">
      <alignment vertical="top" wrapText="1"/>
    </xf>
    <xf numFmtId="0" fontId="5" fillId="0" borderId="16" xfId="1" applyFont="1" applyBorder="1" applyAlignment="1">
      <alignment horizontal="right" vertical="top" wrapText="1"/>
    </xf>
    <xf numFmtId="0" fontId="5" fillId="0" borderId="1" xfId="1" applyFont="1" applyBorder="1" applyAlignment="1">
      <alignment horizontal="right" vertical="top" wrapText="1"/>
    </xf>
    <xf numFmtId="164" fontId="11" fillId="0" borderId="30" xfId="1" applyNumberFormat="1" applyFont="1" applyBorder="1" applyAlignment="1">
      <alignment horizontal="right" vertical="top" wrapText="1" readingOrder="1"/>
    </xf>
    <xf numFmtId="164" fontId="11" fillId="0" borderId="24" xfId="1" applyNumberFormat="1" applyFont="1" applyBorder="1" applyAlignment="1">
      <alignment horizontal="right" vertical="top" wrapText="1" readingOrder="1"/>
    </xf>
    <xf numFmtId="164" fontId="11" fillId="0" borderId="31" xfId="1" applyNumberFormat="1" applyFont="1" applyBorder="1" applyAlignment="1">
      <alignment horizontal="right" vertical="top" wrapText="1" readingOrder="1"/>
    </xf>
    <xf numFmtId="164" fontId="11" fillId="0" borderId="3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14" xfId="1" applyNumberFormat="1" applyFont="1" applyBorder="1" applyAlignment="1">
      <alignment horizontal="left" vertical="top" wrapText="1" readingOrder="1"/>
    </xf>
    <xf numFmtId="0" fontId="10" fillId="3" borderId="17" xfId="1" applyFont="1" applyFill="1" applyBorder="1" applyAlignment="1">
      <alignment vertical="top" wrapText="1" readingOrder="1"/>
    </xf>
    <xf numFmtId="0" fontId="10" fillId="3" borderId="8" xfId="1" applyFont="1" applyFill="1" applyBorder="1" applyAlignment="1">
      <alignment vertical="top" wrapText="1" readingOrder="1"/>
    </xf>
    <xf numFmtId="0" fontId="10" fillId="3" borderId="15" xfId="1" applyFont="1" applyFill="1" applyBorder="1" applyAlignment="1">
      <alignment vertical="top" wrapText="1" readingOrder="1"/>
    </xf>
    <xf numFmtId="0" fontId="10" fillId="3" borderId="19" xfId="1" applyFont="1" applyFill="1" applyBorder="1" applyAlignment="1">
      <alignment vertical="top" wrapText="1" readingOrder="1"/>
    </xf>
    <xf numFmtId="0" fontId="10" fillId="0" borderId="18" xfId="1" applyFont="1" applyBorder="1" applyAlignment="1">
      <alignment vertical="top" wrapText="1" readingOrder="1"/>
    </xf>
    <xf numFmtId="0" fontId="10" fillId="0" borderId="7" xfId="1" applyFont="1" applyBorder="1" applyAlignment="1">
      <alignment vertical="top" wrapText="1" readingOrder="1"/>
    </xf>
    <xf numFmtId="0" fontId="10" fillId="0" borderId="14" xfId="1" applyFont="1" applyBorder="1" applyAlignment="1">
      <alignment vertical="top" wrapText="1" readingOrder="1"/>
    </xf>
    <xf numFmtId="164" fontId="11" fillId="0" borderId="6" xfId="1" applyNumberFormat="1" applyFont="1" applyBorder="1" applyAlignment="1">
      <alignment horizontal="right" vertical="top" wrapText="1" readingOrder="1"/>
    </xf>
    <xf numFmtId="164" fontId="11" fillId="0" borderId="1" xfId="1" applyNumberFormat="1" applyFont="1" applyBorder="1" applyAlignment="1">
      <alignment horizontal="right" vertical="top" wrapText="1" readingOrder="1"/>
    </xf>
    <xf numFmtId="0" fontId="10" fillId="0" borderId="18" xfId="1" applyFont="1" applyBorder="1" applyAlignment="1">
      <alignment horizontal="right" vertical="top" wrapText="1" readingOrder="1"/>
    </xf>
    <xf numFmtId="0" fontId="10" fillId="0" borderId="14" xfId="1" applyFont="1" applyBorder="1" applyAlignment="1">
      <alignment horizontal="right" vertical="top" wrapText="1" readingOrder="1"/>
    </xf>
    <xf numFmtId="0" fontId="10" fillId="3" borderId="17" xfId="1" applyFont="1" applyFill="1" applyBorder="1" applyAlignment="1">
      <alignment horizontal="left" vertical="top" wrapText="1" readingOrder="1"/>
    </xf>
    <xf numFmtId="0" fontId="10" fillId="3" borderId="15" xfId="1" applyFont="1" applyFill="1" applyBorder="1" applyAlignment="1">
      <alignment horizontal="left" vertical="top" wrapText="1" readingOrder="1"/>
    </xf>
    <xf numFmtId="0" fontId="10" fillId="0" borderId="18" xfId="1" applyFont="1" applyBorder="1" applyAlignment="1">
      <alignment horizontal="left" vertical="top" wrapText="1" readingOrder="1"/>
    </xf>
    <xf numFmtId="0" fontId="10" fillId="0" borderId="14" xfId="1" applyFont="1" applyBorder="1" applyAlignment="1">
      <alignment horizontal="left" vertical="top" wrapText="1" readingOrder="1"/>
    </xf>
    <xf numFmtId="0" fontId="10" fillId="3" borderId="3" xfId="1" applyFont="1" applyFill="1" applyBorder="1" applyAlignment="1">
      <alignment horizontal="left" vertical="top" wrapText="1" readingOrder="1"/>
    </xf>
    <xf numFmtId="0" fontId="10" fillId="3" borderId="16" xfId="1" applyFont="1" applyFill="1" applyBorder="1" applyAlignment="1">
      <alignment horizontal="left" vertical="top" wrapText="1" readingOrder="1"/>
    </xf>
    <xf numFmtId="0" fontId="10" fillId="3" borderId="18" xfId="1" applyFont="1" applyFill="1" applyBorder="1" applyAlignment="1">
      <alignment horizontal="left" vertical="top" wrapText="1" readingOrder="1"/>
    </xf>
    <xf numFmtId="0" fontId="10" fillId="3" borderId="14" xfId="1" applyFont="1" applyFill="1" applyBorder="1" applyAlignment="1">
      <alignment horizontal="left" vertical="top" wrapText="1" readingOrder="1"/>
    </xf>
    <xf numFmtId="164" fontId="12" fillId="0" borderId="26" xfId="1" applyNumberFormat="1" applyFont="1" applyBorder="1" applyAlignment="1">
      <alignment horizontal="right" vertical="top" wrapText="1" readingOrder="1"/>
    </xf>
    <xf numFmtId="164" fontId="12" fillId="0" borderId="25" xfId="1" applyNumberFormat="1" applyFont="1" applyBorder="1" applyAlignment="1">
      <alignment horizontal="right" vertical="top" wrapText="1" readingOrder="1"/>
    </xf>
    <xf numFmtId="0" fontId="10" fillId="3" borderId="6" xfId="1" applyFont="1" applyFill="1" applyBorder="1" applyAlignment="1">
      <alignment horizontal="left" vertical="top" wrapText="1" readingOrder="1"/>
    </xf>
    <xf numFmtId="0" fontId="10" fillId="3" borderId="1" xfId="1" applyFont="1" applyFill="1" applyBorder="1" applyAlignment="1">
      <alignment horizontal="left" vertical="top" wrapText="1" readingOrder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tabSelected="1" view="pageBreakPreview" zoomScale="60" zoomScaleNormal="100" workbookViewId="0">
      <selection activeCell="A9" sqref="A9:T9"/>
    </sheetView>
  </sheetViews>
  <sheetFormatPr defaultRowHeight="13.8" x14ac:dyDescent="0.25"/>
  <cols>
    <col min="1" max="1" width="5.5546875" style="1" customWidth="1"/>
    <col min="2" max="2" width="13.6640625" style="1" customWidth="1"/>
    <col min="3" max="3" width="6.21875" style="1" customWidth="1"/>
    <col min="4" max="4" width="8.21875" style="1" customWidth="1"/>
    <col min="5" max="5" width="14.33203125" style="1" hidden="1" customWidth="1"/>
    <col min="6" max="6" width="14.55468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21" width="12.5546875" style="1" customWidth="1"/>
    <col min="22" max="22" width="15.5546875" style="1" customWidth="1"/>
    <col min="23" max="16384" width="8.88671875" style="1"/>
  </cols>
  <sheetData>
    <row r="1" spans="1:20" ht="82.8" customHeight="1" x14ac:dyDescent="0.25">
      <c r="A1" s="68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9" t="s">
        <v>95</v>
      </c>
      <c r="S1" s="72"/>
      <c r="T1" s="72"/>
    </row>
    <row r="2" spans="1:20" ht="16.95" customHeight="1" x14ac:dyDescent="0.25">
      <c r="A2" s="68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3" t="s">
        <v>0</v>
      </c>
      <c r="S2" s="67"/>
      <c r="T2" s="67"/>
    </row>
    <row r="3" spans="1:20" ht="16.95" customHeight="1" x14ac:dyDescent="0.25">
      <c r="A3" s="69" t="s">
        <v>0</v>
      </c>
      <c r="B3" s="67"/>
      <c r="C3" s="67"/>
      <c r="D3" s="74" t="s">
        <v>1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0</v>
      </c>
      <c r="T3" s="67"/>
    </row>
    <row r="4" spans="1:20" ht="17.100000000000001" customHeight="1" x14ac:dyDescent="0.25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0" ht="16.95" customHeight="1" x14ac:dyDescent="0.25">
      <c r="A5" s="68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6.95" customHeight="1" x14ac:dyDescent="0.25">
      <c r="A6" s="69" t="s">
        <v>0</v>
      </c>
      <c r="B6" s="67"/>
      <c r="C6" s="67"/>
      <c r="D6" s="70" t="s">
        <v>3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69" t="s">
        <v>0</v>
      </c>
      <c r="T6" s="67"/>
    </row>
    <row r="7" spans="1:20" ht="16.95" customHeight="1" x14ac:dyDescent="0.25">
      <c r="A7" s="66" t="s">
        <v>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spans="1:20" ht="15" customHeight="1" x14ac:dyDescent="0.25">
      <c r="A8" s="86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ht="15" customHeight="1" x14ac:dyDescent="0.25">
      <c r="A9" s="87" t="s">
        <v>94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ht="17.100000000000001" customHeight="1" x14ac:dyDescent="0.25">
      <c r="A10" s="88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x14ac:dyDescent="0.25">
      <c r="A11" s="69" t="s">
        <v>0</v>
      </c>
      <c r="B11" s="67"/>
      <c r="C11" s="67"/>
      <c r="D11" s="67"/>
      <c r="E11" s="67"/>
      <c r="F11" s="67"/>
      <c r="G11" s="67"/>
      <c r="H11" s="67"/>
      <c r="I11" s="89" t="s">
        <v>5</v>
      </c>
      <c r="J11" s="71"/>
      <c r="K11" s="2" t="s">
        <v>6</v>
      </c>
      <c r="L11" s="89" t="s">
        <v>7</v>
      </c>
      <c r="M11" s="71"/>
      <c r="N11" s="71"/>
      <c r="O11" s="69" t="s">
        <v>0</v>
      </c>
      <c r="P11" s="67"/>
      <c r="Q11" s="67"/>
      <c r="R11" s="67"/>
      <c r="S11" s="67"/>
      <c r="T11" s="67"/>
    </row>
    <row r="12" spans="1:20" ht="0" hidden="1" customHeight="1" x14ac:dyDescent="0.25"/>
    <row r="13" spans="1:20" ht="12.15" customHeight="1" x14ac:dyDescent="0.25"/>
    <row r="14" spans="1:20" ht="17.25" customHeight="1" x14ac:dyDescent="0.25">
      <c r="A14" s="75" t="s">
        <v>8</v>
      </c>
      <c r="B14" s="75" t="s">
        <v>9</v>
      </c>
      <c r="C14" s="75" t="s">
        <v>10</v>
      </c>
      <c r="D14" s="78"/>
      <c r="E14" s="75" t="s">
        <v>11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4"/>
      <c r="Q14" s="75" t="s">
        <v>12</v>
      </c>
      <c r="R14" s="85"/>
      <c r="S14" s="78"/>
      <c r="T14" s="75" t="s">
        <v>13</v>
      </c>
    </row>
    <row r="15" spans="1:20" ht="20.399999999999999" customHeight="1" x14ac:dyDescent="0.25">
      <c r="A15" s="76"/>
      <c r="B15" s="76"/>
      <c r="C15" s="79"/>
      <c r="D15" s="80"/>
      <c r="E15" s="75" t="s">
        <v>14</v>
      </c>
      <c r="F15" s="78"/>
      <c r="G15" s="75" t="s">
        <v>15</v>
      </c>
      <c r="H15" s="83"/>
      <c r="I15" s="84"/>
      <c r="J15" s="90" t="s">
        <v>16</v>
      </c>
      <c r="K15" s="67"/>
      <c r="L15" s="67"/>
      <c r="M15" s="67"/>
      <c r="N15" s="67"/>
      <c r="O15" s="67"/>
      <c r="P15" s="67"/>
      <c r="Q15" s="79"/>
      <c r="R15" s="67"/>
      <c r="S15" s="80"/>
      <c r="T15" s="76"/>
    </row>
    <row r="16" spans="1:20" ht="16.2" customHeight="1" x14ac:dyDescent="0.25">
      <c r="A16" s="76"/>
      <c r="B16" s="76"/>
      <c r="C16" s="79"/>
      <c r="D16" s="80"/>
      <c r="E16" s="79"/>
      <c r="F16" s="80"/>
      <c r="G16" s="75" t="s">
        <v>17</v>
      </c>
      <c r="H16" s="91" t="s">
        <v>0</v>
      </c>
      <c r="I16" s="83"/>
      <c r="J16" s="92" t="s">
        <v>18</v>
      </c>
      <c r="K16" s="93"/>
      <c r="L16" s="93"/>
      <c r="M16" s="93"/>
      <c r="N16" s="93"/>
      <c r="O16" s="93"/>
      <c r="P16" s="94"/>
      <c r="Q16" s="79"/>
      <c r="R16" s="67"/>
      <c r="S16" s="80"/>
      <c r="T16" s="76"/>
    </row>
    <row r="17" spans="1:21" ht="17.100000000000001" customHeight="1" x14ac:dyDescent="0.25">
      <c r="A17" s="76"/>
      <c r="B17" s="76"/>
      <c r="C17" s="79"/>
      <c r="D17" s="80"/>
      <c r="E17" s="79"/>
      <c r="F17" s="80"/>
      <c r="G17" s="76"/>
      <c r="H17" s="75" t="s">
        <v>19</v>
      </c>
      <c r="I17" s="78"/>
      <c r="J17" s="75" t="s">
        <v>20</v>
      </c>
      <c r="K17" s="83"/>
      <c r="L17" s="83"/>
      <c r="M17" s="83"/>
      <c r="N17" s="83"/>
      <c r="O17" s="83"/>
      <c r="P17" s="84"/>
      <c r="Q17" s="79"/>
      <c r="R17" s="67"/>
      <c r="S17" s="80"/>
      <c r="T17" s="76"/>
    </row>
    <row r="18" spans="1:21" ht="49.95" customHeight="1" x14ac:dyDescent="0.25">
      <c r="A18" s="77"/>
      <c r="B18" s="77"/>
      <c r="C18" s="81"/>
      <c r="D18" s="82"/>
      <c r="E18" s="81"/>
      <c r="F18" s="82"/>
      <c r="G18" s="77"/>
      <c r="H18" s="81"/>
      <c r="I18" s="82"/>
      <c r="J18" s="75" t="s">
        <v>19</v>
      </c>
      <c r="K18" s="83"/>
      <c r="L18" s="84"/>
      <c r="M18" s="3" t="s">
        <v>21</v>
      </c>
      <c r="N18" s="75" t="s">
        <v>22</v>
      </c>
      <c r="O18" s="84"/>
      <c r="P18" s="3" t="s">
        <v>23</v>
      </c>
      <c r="Q18" s="81"/>
      <c r="R18" s="71"/>
      <c r="S18" s="82"/>
      <c r="T18" s="77"/>
    </row>
    <row r="19" spans="1:21" x14ac:dyDescent="0.25">
      <c r="A19" s="4" t="s">
        <v>24</v>
      </c>
      <c r="B19" s="4" t="s">
        <v>25</v>
      </c>
      <c r="C19" s="95" t="s">
        <v>26</v>
      </c>
      <c r="D19" s="84"/>
      <c r="E19" s="95" t="s">
        <v>27</v>
      </c>
      <c r="F19" s="84"/>
      <c r="G19" s="4" t="s">
        <v>28</v>
      </c>
      <c r="H19" s="95" t="s">
        <v>29</v>
      </c>
      <c r="I19" s="84"/>
      <c r="J19" s="95" t="s">
        <v>30</v>
      </c>
      <c r="K19" s="83"/>
      <c r="L19" s="84"/>
      <c r="M19" s="4" t="s">
        <v>31</v>
      </c>
      <c r="N19" s="95" t="s">
        <v>32</v>
      </c>
      <c r="O19" s="84"/>
      <c r="P19" s="4" t="s">
        <v>33</v>
      </c>
      <c r="Q19" s="95" t="s">
        <v>34</v>
      </c>
      <c r="R19" s="83"/>
      <c r="S19" s="84"/>
      <c r="T19" s="4" t="s">
        <v>35</v>
      </c>
    </row>
    <row r="20" spans="1:21" ht="67.8" customHeight="1" x14ac:dyDescent="0.25">
      <c r="A20" s="5" t="s">
        <v>36</v>
      </c>
      <c r="B20" s="6" t="s">
        <v>37</v>
      </c>
      <c r="C20" s="60" t="s">
        <v>38</v>
      </c>
      <c r="D20" s="61"/>
      <c r="E20" s="62">
        <v>816972.32</v>
      </c>
      <c r="F20" s="63"/>
      <c r="G20" s="7">
        <v>694426.46</v>
      </c>
      <c r="H20" s="62">
        <v>81697.23</v>
      </c>
      <c r="I20" s="63"/>
      <c r="J20" s="62">
        <v>0</v>
      </c>
      <c r="K20" s="64"/>
      <c r="L20" s="63"/>
      <c r="M20" s="7">
        <v>40848.629999999997</v>
      </c>
      <c r="N20" s="62">
        <v>0</v>
      </c>
      <c r="O20" s="63"/>
      <c r="P20" s="7">
        <v>0</v>
      </c>
      <c r="Q20" s="65">
        <v>42460</v>
      </c>
      <c r="R20" s="64"/>
      <c r="S20" s="63"/>
      <c r="T20" s="8" t="s">
        <v>0</v>
      </c>
    </row>
    <row r="21" spans="1:21" ht="61.2" customHeight="1" x14ac:dyDescent="0.25">
      <c r="A21" s="5" t="s">
        <v>39</v>
      </c>
      <c r="B21" s="6" t="s">
        <v>37</v>
      </c>
      <c r="C21" s="60" t="s">
        <v>40</v>
      </c>
      <c r="D21" s="61"/>
      <c r="E21" s="62">
        <v>939614.99</v>
      </c>
      <c r="F21" s="63"/>
      <c r="G21" s="7">
        <v>792439.34</v>
      </c>
      <c r="H21" s="62">
        <v>69921.119999999995</v>
      </c>
      <c r="I21" s="63"/>
      <c r="J21" s="62">
        <v>0</v>
      </c>
      <c r="K21" s="64"/>
      <c r="L21" s="63"/>
      <c r="M21" s="7">
        <v>77254.53</v>
      </c>
      <c r="N21" s="62">
        <v>0</v>
      </c>
      <c r="O21" s="63"/>
      <c r="P21" s="7">
        <v>0</v>
      </c>
      <c r="Q21" s="65">
        <v>43220</v>
      </c>
      <c r="R21" s="64"/>
      <c r="S21" s="63"/>
      <c r="T21" s="8" t="s">
        <v>41</v>
      </c>
    </row>
    <row r="22" spans="1:21" ht="52.2" customHeight="1" x14ac:dyDescent="0.25">
      <c r="A22" s="5" t="s">
        <v>42</v>
      </c>
      <c r="B22" s="6" t="s">
        <v>37</v>
      </c>
      <c r="C22" s="60" t="s">
        <v>43</v>
      </c>
      <c r="D22" s="61"/>
      <c r="E22" s="62">
        <v>508783.73</v>
      </c>
      <c r="F22" s="63"/>
      <c r="G22" s="7">
        <v>432466.17</v>
      </c>
      <c r="H22" s="62">
        <v>38158.769999999997</v>
      </c>
      <c r="I22" s="63"/>
      <c r="J22" s="62">
        <v>0</v>
      </c>
      <c r="K22" s="64"/>
      <c r="L22" s="63"/>
      <c r="M22" s="7">
        <v>38158.79</v>
      </c>
      <c r="N22" s="62">
        <v>0</v>
      </c>
      <c r="O22" s="63"/>
      <c r="P22" s="7">
        <v>0</v>
      </c>
      <c r="Q22" s="65">
        <v>42853</v>
      </c>
      <c r="R22" s="64"/>
      <c r="S22" s="63"/>
      <c r="T22" s="8" t="s">
        <v>44</v>
      </c>
    </row>
    <row r="23" spans="1:21" ht="42.6" customHeight="1" x14ac:dyDescent="0.25">
      <c r="A23" s="5" t="s">
        <v>45</v>
      </c>
      <c r="B23" s="6" t="s">
        <v>37</v>
      </c>
      <c r="C23" s="60" t="s">
        <v>46</v>
      </c>
      <c r="D23" s="61"/>
      <c r="E23" s="62">
        <v>2238397.69</v>
      </c>
      <c r="F23" s="63"/>
      <c r="G23" s="7">
        <v>1527929.32</v>
      </c>
      <c r="H23" s="62">
        <v>89878.2</v>
      </c>
      <c r="I23" s="63"/>
      <c r="J23" s="62">
        <v>0</v>
      </c>
      <c r="K23" s="64"/>
      <c r="L23" s="63"/>
      <c r="M23" s="7">
        <v>620590.17000000004</v>
      </c>
      <c r="N23" s="62">
        <v>0</v>
      </c>
      <c r="O23" s="63"/>
      <c r="P23" s="7">
        <v>0</v>
      </c>
      <c r="Q23" s="65">
        <v>43250</v>
      </c>
      <c r="R23" s="64"/>
      <c r="S23" s="63"/>
      <c r="T23" s="8" t="s">
        <v>47</v>
      </c>
    </row>
    <row r="24" spans="1:21" ht="51" customHeight="1" x14ac:dyDescent="0.25">
      <c r="A24" s="5" t="s">
        <v>48</v>
      </c>
      <c r="B24" s="6" t="s">
        <v>49</v>
      </c>
      <c r="C24" s="60" t="s">
        <v>50</v>
      </c>
      <c r="D24" s="61"/>
      <c r="E24" s="62">
        <v>4240932.78</v>
      </c>
      <c r="F24" s="63"/>
      <c r="G24" s="7">
        <v>3492552.14</v>
      </c>
      <c r="H24" s="62">
        <v>308166.37</v>
      </c>
      <c r="I24" s="63"/>
      <c r="J24" s="62">
        <v>0</v>
      </c>
      <c r="K24" s="64"/>
      <c r="L24" s="63"/>
      <c r="M24" s="7">
        <v>440214.27</v>
      </c>
      <c r="N24" s="62">
        <v>0</v>
      </c>
      <c r="O24" s="63"/>
      <c r="P24" s="7">
        <v>0</v>
      </c>
      <c r="Q24" s="65">
        <v>43371</v>
      </c>
      <c r="R24" s="64"/>
      <c r="S24" s="63"/>
      <c r="T24" s="8" t="s">
        <v>51</v>
      </c>
    </row>
    <row r="25" spans="1:21" ht="44.4" customHeight="1" x14ac:dyDescent="0.25">
      <c r="A25" s="5" t="s">
        <v>52</v>
      </c>
      <c r="B25" s="6" t="s">
        <v>49</v>
      </c>
      <c r="C25" s="60" t="s">
        <v>53</v>
      </c>
      <c r="D25" s="61"/>
      <c r="E25" s="62">
        <v>1081229.01</v>
      </c>
      <c r="F25" s="63"/>
      <c r="G25" s="7">
        <v>919044.65</v>
      </c>
      <c r="H25" s="62">
        <v>108122.9</v>
      </c>
      <c r="I25" s="63"/>
      <c r="J25" s="62">
        <v>0</v>
      </c>
      <c r="K25" s="64"/>
      <c r="L25" s="63"/>
      <c r="M25" s="7">
        <v>54061.46</v>
      </c>
      <c r="N25" s="62">
        <v>0</v>
      </c>
      <c r="O25" s="63"/>
      <c r="P25" s="7">
        <v>0</v>
      </c>
      <c r="Q25" s="65">
        <v>42613</v>
      </c>
      <c r="R25" s="64"/>
      <c r="S25" s="63"/>
      <c r="T25" s="8" t="s">
        <v>0</v>
      </c>
    </row>
    <row r="26" spans="1:21" ht="63.6" customHeight="1" x14ac:dyDescent="0.25">
      <c r="A26" s="5" t="s">
        <v>54</v>
      </c>
      <c r="B26" s="6" t="s">
        <v>55</v>
      </c>
      <c r="C26" s="60" t="s">
        <v>56</v>
      </c>
      <c r="D26" s="61"/>
      <c r="E26" s="62">
        <v>2864250.76</v>
      </c>
      <c r="F26" s="63"/>
      <c r="G26" s="7">
        <v>2434612.67</v>
      </c>
      <c r="H26" s="62">
        <v>214819.04</v>
      </c>
      <c r="I26" s="63"/>
      <c r="J26" s="62">
        <v>0</v>
      </c>
      <c r="K26" s="64"/>
      <c r="L26" s="63"/>
      <c r="M26" s="7">
        <v>214819.05</v>
      </c>
      <c r="N26" s="62">
        <v>0</v>
      </c>
      <c r="O26" s="63"/>
      <c r="P26" s="7">
        <v>0</v>
      </c>
      <c r="Q26" s="65">
        <v>42644</v>
      </c>
      <c r="R26" s="64"/>
      <c r="S26" s="63"/>
      <c r="T26" s="8" t="s">
        <v>0</v>
      </c>
    </row>
    <row r="27" spans="1:21" ht="16.2" customHeight="1" x14ac:dyDescent="0.25">
      <c r="A27" s="128" t="s">
        <v>57</v>
      </c>
      <c r="B27" s="132" t="s">
        <v>55</v>
      </c>
      <c r="C27" s="126" t="s">
        <v>58</v>
      </c>
      <c r="D27" s="130"/>
      <c r="E27" s="96">
        <v>4299577.05</v>
      </c>
      <c r="F27" s="97"/>
      <c r="G27" s="39">
        <v>2890136</v>
      </c>
      <c r="H27" s="33">
        <v>255012</v>
      </c>
      <c r="I27" s="34"/>
      <c r="J27" s="33">
        <v>0</v>
      </c>
      <c r="K27" s="122"/>
      <c r="L27" s="34"/>
      <c r="M27" s="39">
        <v>1154429.05</v>
      </c>
      <c r="N27" s="33">
        <v>0</v>
      </c>
      <c r="O27" s="34"/>
      <c r="P27" s="39">
        <v>0</v>
      </c>
      <c r="Q27" s="42">
        <v>43042</v>
      </c>
      <c r="R27" s="43"/>
      <c r="S27" s="44"/>
      <c r="T27" s="124" t="s">
        <v>0</v>
      </c>
    </row>
    <row r="28" spans="1:21" ht="52.8" customHeight="1" x14ac:dyDescent="0.25">
      <c r="A28" s="129"/>
      <c r="B28" s="133"/>
      <c r="C28" s="127"/>
      <c r="D28" s="131"/>
      <c r="E28" s="98"/>
      <c r="F28" s="99"/>
      <c r="G28" s="41"/>
      <c r="H28" s="37"/>
      <c r="I28" s="38"/>
      <c r="J28" s="37"/>
      <c r="K28" s="123"/>
      <c r="L28" s="38"/>
      <c r="M28" s="41"/>
      <c r="N28" s="37"/>
      <c r="O28" s="38"/>
      <c r="P28" s="41"/>
      <c r="Q28" s="48"/>
      <c r="R28" s="49"/>
      <c r="S28" s="50"/>
      <c r="T28" s="125"/>
      <c r="U28" s="11"/>
    </row>
    <row r="29" spans="1:21" ht="42.6" customHeight="1" x14ac:dyDescent="0.25">
      <c r="A29" s="5" t="s">
        <v>59</v>
      </c>
      <c r="B29" s="6" t="s">
        <v>55</v>
      </c>
      <c r="C29" s="101" t="s">
        <v>60</v>
      </c>
      <c r="D29" s="102"/>
      <c r="E29" s="39">
        <v>636705.25</v>
      </c>
      <c r="F29" s="103"/>
      <c r="G29" s="9">
        <v>541199.44999999995</v>
      </c>
      <c r="H29" s="39">
        <v>47752.9</v>
      </c>
      <c r="I29" s="103"/>
      <c r="J29" s="39">
        <v>0</v>
      </c>
      <c r="K29" s="104"/>
      <c r="L29" s="103"/>
      <c r="M29" s="7">
        <v>47752.9</v>
      </c>
      <c r="N29" s="62">
        <v>0</v>
      </c>
      <c r="O29" s="63"/>
      <c r="P29" s="7">
        <v>0</v>
      </c>
      <c r="Q29" s="65">
        <v>43132</v>
      </c>
      <c r="R29" s="64"/>
      <c r="S29" s="63"/>
      <c r="T29" s="8" t="s">
        <v>0</v>
      </c>
    </row>
    <row r="30" spans="1:21" ht="16.2" customHeight="1" x14ac:dyDescent="0.25">
      <c r="A30" s="128" t="s">
        <v>61</v>
      </c>
      <c r="B30" s="126" t="s">
        <v>55</v>
      </c>
      <c r="C30" s="100" t="s">
        <v>62</v>
      </c>
      <c r="D30" s="100"/>
      <c r="E30" s="54">
        <v>4935360.47</v>
      </c>
      <c r="F30" s="54"/>
      <c r="G30" s="55">
        <v>3131485.85</v>
      </c>
      <c r="H30" s="55">
        <v>354529.76</v>
      </c>
      <c r="I30" s="55"/>
      <c r="J30" s="55">
        <v>0</v>
      </c>
      <c r="K30" s="55"/>
      <c r="L30" s="55"/>
      <c r="M30" s="57">
        <v>1449344.86</v>
      </c>
      <c r="N30" s="33">
        <v>0</v>
      </c>
      <c r="O30" s="34"/>
      <c r="P30" s="39">
        <v>0</v>
      </c>
      <c r="Q30" s="42">
        <v>43617</v>
      </c>
      <c r="R30" s="43"/>
      <c r="S30" s="44"/>
      <c r="T30" s="124" t="s">
        <v>51</v>
      </c>
    </row>
    <row r="31" spans="1:21" ht="40.799999999999997" customHeight="1" x14ac:dyDescent="0.25">
      <c r="A31" s="129"/>
      <c r="B31" s="127"/>
      <c r="C31" s="100"/>
      <c r="D31" s="100"/>
      <c r="E31" s="54"/>
      <c r="F31" s="54"/>
      <c r="G31" s="55"/>
      <c r="H31" s="55"/>
      <c r="I31" s="55"/>
      <c r="J31" s="55"/>
      <c r="K31" s="55"/>
      <c r="L31" s="55"/>
      <c r="M31" s="59"/>
      <c r="N31" s="37"/>
      <c r="O31" s="38"/>
      <c r="P31" s="41"/>
      <c r="Q31" s="48"/>
      <c r="R31" s="49"/>
      <c r="S31" s="50"/>
      <c r="T31" s="125"/>
      <c r="U31" s="13"/>
    </row>
    <row r="32" spans="1:21" ht="15.6" customHeight="1" x14ac:dyDescent="0.25">
      <c r="A32" s="119" t="s">
        <v>63</v>
      </c>
      <c r="B32" s="115" t="s">
        <v>55</v>
      </c>
      <c r="C32" s="118" t="s">
        <v>64</v>
      </c>
      <c r="D32" s="118"/>
      <c r="E32" s="54">
        <v>2169830.86</v>
      </c>
      <c r="F32" s="54"/>
      <c r="G32" s="55">
        <v>1839729.91</v>
      </c>
      <c r="H32" s="56">
        <v>162329.10999999999</v>
      </c>
      <c r="I32" s="56"/>
      <c r="J32" s="110">
        <v>0</v>
      </c>
      <c r="K32" s="110"/>
      <c r="L32" s="110"/>
      <c r="M32" s="57">
        <v>167771.84</v>
      </c>
      <c r="N32" s="33">
        <v>0</v>
      </c>
      <c r="O32" s="34"/>
      <c r="P32" s="39">
        <v>0</v>
      </c>
      <c r="Q32" s="42">
        <v>43311</v>
      </c>
      <c r="R32" s="43"/>
      <c r="S32" s="44"/>
      <c r="T32" s="51" t="s">
        <v>44</v>
      </c>
    </row>
    <row r="33" spans="1:22" ht="18" customHeight="1" x14ac:dyDescent="0.25">
      <c r="A33" s="120"/>
      <c r="B33" s="116"/>
      <c r="C33" s="118"/>
      <c r="D33" s="118"/>
      <c r="E33" s="54"/>
      <c r="F33" s="54"/>
      <c r="G33" s="55"/>
      <c r="H33" s="56"/>
      <c r="I33" s="56"/>
      <c r="J33" s="55"/>
      <c r="K33" s="55"/>
      <c r="L33" s="55"/>
      <c r="M33" s="58"/>
      <c r="N33" s="35"/>
      <c r="O33" s="36"/>
      <c r="P33" s="40"/>
      <c r="Q33" s="45"/>
      <c r="R33" s="46"/>
      <c r="S33" s="47"/>
      <c r="T33" s="52"/>
      <c r="U33" s="13"/>
    </row>
    <row r="34" spans="1:22" ht="25.2" customHeight="1" x14ac:dyDescent="0.25">
      <c r="A34" s="121"/>
      <c r="B34" s="117"/>
      <c r="C34" s="118"/>
      <c r="D34" s="118"/>
      <c r="E34" s="54"/>
      <c r="F34" s="54"/>
      <c r="G34" s="55"/>
      <c r="H34" s="56"/>
      <c r="I34" s="56"/>
      <c r="J34" s="55"/>
      <c r="K34" s="55"/>
      <c r="L34" s="55"/>
      <c r="M34" s="59"/>
      <c r="N34" s="37"/>
      <c r="O34" s="38"/>
      <c r="P34" s="41"/>
      <c r="Q34" s="48"/>
      <c r="R34" s="49"/>
      <c r="S34" s="50"/>
      <c r="T34" s="53"/>
      <c r="U34" s="14"/>
    </row>
    <row r="35" spans="1:22" ht="53.4" customHeight="1" x14ac:dyDescent="0.25">
      <c r="A35" s="5" t="s">
        <v>65</v>
      </c>
      <c r="B35" s="6" t="s">
        <v>55</v>
      </c>
      <c r="C35" s="105" t="s">
        <v>66</v>
      </c>
      <c r="D35" s="106"/>
      <c r="E35" s="41">
        <v>471996.1</v>
      </c>
      <c r="F35" s="107"/>
      <c r="G35" s="10">
        <v>401196.68</v>
      </c>
      <c r="H35" s="41">
        <v>47199.61</v>
      </c>
      <c r="I35" s="107"/>
      <c r="J35" s="41">
        <v>0</v>
      </c>
      <c r="K35" s="108"/>
      <c r="L35" s="107"/>
      <c r="M35" s="7">
        <v>23599.81</v>
      </c>
      <c r="N35" s="62">
        <v>0</v>
      </c>
      <c r="O35" s="63"/>
      <c r="P35" s="7">
        <v>0</v>
      </c>
      <c r="Q35" s="65">
        <v>42840</v>
      </c>
      <c r="R35" s="64"/>
      <c r="S35" s="63"/>
      <c r="T35" s="8" t="s">
        <v>0</v>
      </c>
      <c r="U35" s="13"/>
    </row>
    <row r="36" spans="1:22" ht="17.399999999999999" customHeight="1" x14ac:dyDescent="0.25">
      <c r="A36" s="128" t="s">
        <v>67</v>
      </c>
      <c r="B36" s="132" t="s">
        <v>68</v>
      </c>
      <c r="C36" s="126" t="s">
        <v>69</v>
      </c>
      <c r="D36" s="130"/>
      <c r="E36" s="96">
        <v>2461607.77</v>
      </c>
      <c r="F36" s="97"/>
      <c r="G36" s="39">
        <v>1874163.21</v>
      </c>
      <c r="H36" s="33">
        <v>165367.34</v>
      </c>
      <c r="I36" s="34"/>
      <c r="J36" s="33">
        <v>0</v>
      </c>
      <c r="K36" s="122"/>
      <c r="L36" s="34"/>
      <c r="M36" s="39">
        <v>422077.22</v>
      </c>
      <c r="N36" s="33">
        <v>0</v>
      </c>
      <c r="O36" s="34"/>
      <c r="P36" s="39">
        <v>0</v>
      </c>
      <c r="Q36" s="42">
        <v>43038</v>
      </c>
      <c r="R36" s="43"/>
      <c r="S36" s="44"/>
      <c r="T36" s="124" t="s">
        <v>70</v>
      </c>
    </row>
    <row r="37" spans="1:22" ht="48" customHeight="1" x14ac:dyDescent="0.25">
      <c r="A37" s="129"/>
      <c r="B37" s="133"/>
      <c r="C37" s="127"/>
      <c r="D37" s="131"/>
      <c r="E37" s="98"/>
      <c r="F37" s="99"/>
      <c r="G37" s="41"/>
      <c r="H37" s="37"/>
      <c r="I37" s="38"/>
      <c r="J37" s="37"/>
      <c r="K37" s="123"/>
      <c r="L37" s="38"/>
      <c r="M37" s="41"/>
      <c r="N37" s="37"/>
      <c r="O37" s="38"/>
      <c r="P37" s="41"/>
      <c r="Q37" s="48"/>
      <c r="R37" s="49"/>
      <c r="S37" s="50"/>
      <c r="T37" s="125"/>
      <c r="U37" s="13"/>
    </row>
    <row r="38" spans="1:22" ht="15.6" customHeight="1" x14ac:dyDescent="0.25">
      <c r="A38" s="128" t="s">
        <v>71</v>
      </c>
      <c r="B38" s="132" t="s">
        <v>68</v>
      </c>
      <c r="C38" s="126" t="s">
        <v>72</v>
      </c>
      <c r="D38" s="130"/>
      <c r="E38" s="96">
        <v>529040.23</v>
      </c>
      <c r="F38" s="97"/>
      <c r="G38" s="39">
        <v>449684.19</v>
      </c>
      <c r="H38" s="33">
        <v>13226.01</v>
      </c>
      <c r="I38" s="34"/>
      <c r="J38" s="33">
        <v>0</v>
      </c>
      <c r="K38" s="122"/>
      <c r="L38" s="34"/>
      <c r="M38" s="39">
        <v>66130.03</v>
      </c>
      <c r="N38" s="33">
        <v>0</v>
      </c>
      <c r="O38" s="34"/>
      <c r="P38" s="39">
        <v>0</v>
      </c>
      <c r="Q38" s="42">
        <v>43220</v>
      </c>
      <c r="R38" s="43"/>
      <c r="S38" s="44"/>
      <c r="T38" s="124" t="s">
        <v>73</v>
      </c>
    </row>
    <row r="39" spans="1:22" ht="48.6" customHeight="1" x14ac:dyDescent="0.25">
      <c r="A39" s="129"/>
      <c r="B39" s="133"/>
      <c r="C39" s="127"/>
      <c r="D39" s="131"/>
      <c r="E39" s="98"/>
      <c r="F39" s="99"/>
      <c r="G39" s="41"/>
      <c r="H39" s="37"/>
      <c r="I39" s="38"/>
      <c r="J39" s="37"/>
      <c r="K39" s="123"/>
      <c r="L39" s="38"/>
      <c r="M39" s="41"/>
      <c r="N39" s="37"/>
      <c r="O39" s="38"/>
      <c r="P39" s="41"/>
      <c r="Q39" s="48"/>
      <c r="R39" s="49"/>
      <c r="S39" s="50"/>
      <c r="T39" s="125"/>
      <c r="U39" s="13"/>
    </row>
    <row r="40" spans="1:22" ht="61.8" customHeight="1" x14ac:dyDescent="0.25">
      <c r="A40" s="5" t="s">
        <v>74</v>
      </c>
      <c r="B40" s="6" t="s">
        <v>68</v>
      </c>
      <c r="C40" s="60" t="s">
        <v>75</v>
      </c>
      <c r="D40" s="61"/>
      <c r="E40" s="62">
        <v>334937.25</v>
      </c>
      <c r="F40" s="63"/>
      <c r="G40" s="7">
        <v>284696.65999999997</v>
      </c>
      <c r="H40" s="62">
        <v>25120.29</v>
      </c>
      <c r="I40" s="63"/>
      <c r="J40" s="62">
        <v>0</v>
      </c>
      <c r="K40" s="64"/>
      <c r="L40" s="63"/>
      <c r="M40" s="7">
        <v>25120.3</v>
      </c>
      <c r="N40" s="62">
        <v>0</v>
      </c>
      <c r="O40" s="63"/>
      <c r="P40" s="7">
        <v>0</v>
      </c>
      <c r="Q40" s="65">
        <v>43251</v>
      </c>
      <c r="R40" s="64"/>
      <c r="S40" s="63"/>
      <c r="T40" s="8" t="s">
        <v>76</v>
      </c>
    </row>
    <row r="41" spans="1:22" ht="54.6" customHeight="1" x14ac:dyDescent="0.25">
      <c r="A41" s="5" t="s">
        <v>77</v>
      </c>
      <c r="B41" s="6" t="s">
        <v>68</v>
      </c>
      <c r="C41" s="60" t="s">
        <v>78</v>
      </c>
      <c r="D41" s="61"/>
      <c r="E41" s="62">
        <v>306898.23</v>
      </c>
      <c r="F41" s="63"/>
      <c r="G41" s="7">
        <v>227144.99</v>
      </c>
      <c r="H41" s="62">
        <v>13361.47</v>
      </c>
      <c r="I41" s="63"/>
      <c r="J41" s="62">
        <v>0</v>
      </c>
      <c r="K41" s="64"/>
      <c r="L41" s="63"/>
      <c r="M41" s="7">
        <v>66391.77</v>
      </c>
      <c r="N41" s="62">
        <v>0</v>
      </c>
      <c r="O41" s="63"/>
      <c r="P41" s="7">
        <v>0</v>
      </c>
      <c r="Q41" s="65">
        <v>43069</v>
      </c>
      <c r="R41" s="64"/>
      <c r="S41" s="63"/>
      <c r="T41" s="8" t="s">
        <v>0</v>
      </c>
    </row>
    <row r="42" spans="1:22" ht="58.8" customHeight="1" x14ac:dyDescent="0.25">
      <c r="A42" s="5" t="s">
        <v>79</v>
      </c>
      <c r="B42" s="6" t="s">
        <v>68</v>
      </c>
      <c r="C42" s="60" t="s">
        <v>80</v>
      </c>
      <c r="D42" s="61"/>
      <c r="E42" s="39">
        <v>1313497.6299999999</v>
      </c>
      <c r="F42" s="103"/>
      <c r="G42" s="9">
        <v>877081.02</v>
      </c>
      <c r="H42" s="62">
        <v>77389.5</v>
      </c>
      <c r="I42" s="63"/>
      <c r="J42" s="62">
        <v>0</v>
      </c>
      <c r="K42" s="64"/>
      <c r="L42" s="63"/>
      <c r="M42" s="7">
        <v>359027.11</v>
      </c>
      <c r="N42" s="62">
        <v>0</v>
      </c>
      <c r="O42" s="63"/>
      <c r="P42" s="9">
        <v>0</v>
      </c>
      <c r="Q42" s="65">
        <v>43280</v>
      </c>
      <c r="R42" s="64"/>
      <c r="S42" s="63"/>
      <c r="T42" s="8" t="s">
        <v>0</v>
      </c>
      <c r="V42" s="13"/>
    </row>
    <row r="43" spans="1:22" ht="16.8" customHeight="1" x14ac:dyDescent="0.25">
      <c r="A43" s="128" t="s">
        <v>81</v>
      </c>
      <c r="B43" s="132" t="s">
        <v>82</v>
      </c>
      <c r="C43" s="126" t="s">
        <v>83</v>
      </c>
      <c r="D43" s="136"/>
      <c r="E43" s="12"/>
      <c r="F43" s="109">
        <v>1365992.63</v>
      </c>
      <c r="G43" s="109">
        <v>1161093.73</v>
      </c>
      <c r="H43" s="111">
        <v>102449.44</v>
      </c>
      <c r="I43" s="34"/>
      <c r="J43" s="33">
        <v>0</v>
      </c>
      <c r="K43" s="122"/>
      <c r="L43" s="34"/>
      <c r="M43" s="39">
        <v>58618.42</v>
      </c>
      <c r="N43" s="33">
        <v>0</v>
      </c>
      <c r="O43" s="122"/>
      <c r="P43" s="109">
        <v>43831.040000000001</v>
      </c>
      <c r="Q43" s="43">
        <v>43131</v>
      </c>
      <c r="R43" s="43"/>
      <c r="S43" s="44"/>
      <c r="T43" s="124" t="s">
        <v>84</v>
      </c>
    </row>
    <row r="44" spans="1:22" ht="46.8" customHeight="1" x14ac:dyDescent="0.25">
      <c r="A44" s="129"/>
      <c r="B44" s="133"/>
      <c r="C44" s="127"/>
      <c r="D44" s="137"/>
      <c r="E44" s="12"/>
      <c r="F44" s="110"/>
      <c r="G44" s="110"/>
      <c r="H44" s="112"/>
      <c r="I44" s="38"/>
      <c r="J44" s="37"/>
      <c r="K44" s="123"/>
      <c r="L44" s="38"/>
      <c r="M44" s="41"/>
      <c r="N44" s="37"/>
      <c r="O44" s="123"/>
      <c r="P44" s="110"/>
      <c r="Q44" s="49"/>
      <c r="R44" s="49"/>
      <c r="S44" s="50"/>
      <c r="T44" s="125"/>
      <c r="U44" s="13"/>
    </row>
    <row r="45" spans="1:22" ht="40.200000000000003" customHeight="1" x14ac:dyDescent="0.25">
      <c r="A45" s="5" t="s">
        <v>85</v>
      </c>
      <c r="B45" s="6" t="s">
        <v>82</v>
      </c>
      <c r="C45" s="60" t="s">
        <v>86</v>
      </c>
      <c r="D45" s="61"/>
      <c r="E45" s="41">
        <v>689222.97</v>
      </c>
      <c r="F45" s="107"/>
      <c r="G45" s="10">
        <v>552434.23</v>
      </c>
      <c r="H45" s="62">
        <v>64992.27</v>
      </c>
      <c r="I45" s="63"/>
      <c r="J45" s="62">
        <v>0</v>
      </c>
      <c r="K45" s="64"/>
      <c r="L45" s="63"/>
      <c r="M45" s="7">
        <v>71796.47</v>
      </c>
      <c r="N45" s="62">
        <v>0</v>
      </c>
      <c r="O45" s="63"/>
      <c r="P45" s="10">
        <v>0</v>
      </c>
      <c r="Q45" s="65">
        <v>42794</v>
      </c>
      <c r="R45" s="64"/>
      <c r="S45" s="63"/>
      <c r="T45" s="8" t="s">
        <v>0</v>
      </c>
    </row>
    <row r="46" spans="1:22" ht="15.6" customHeight="1" x14ac:dyDescent="0.25">
      <c r="A46" s="128" t="s">
        <v>87</v>
      </c>
      <c r="B46" s="132" t="s">
        <v>82</v>
      </c>
      <c r="C46" s="126" t="s">
        <v>88</v>
      </c>
      <c r="D46" s="130"/>
      <c r="E46" s="96">
        <v>2879573.76</v>
      </c>
      <c r="F46" s="97"/>
      <c r="G46" s="39">
        <v>2201512.86</v>
      </c>
      <c r="H46" s="33">
        <v>259001.52</v>
      </c>
      <c r="I46" s="34"/>
      <c r="J46" s="33">
        <v>0</v>
      </c>
      <c r="K46" s="122"/>
      <c r="L46" s="34"/>
      <c r="M46" s="39">
        <v>419059.38</v>
      </c>
      <c r="N46" s="33">
        <v>0</v>
      </c>
      <c r="O46" s="34"/>
      <c r="P46" s="39">
        <v>0</v>
      </c>
      <c r="Q46" s="42">
        <v>42735</v>
      </c>
      <c r="R46" s="43"/>
      <c r="S46" s="44"/>
      <c r="T46" s="51" t="s">
        <v>0</v>
      </c>
    </row>
    <row r="47" spans="1:22" ht="56.4" customHeight="1" x14ac:dyDescent="0.25">
      <c r="A47" s="129"/>
      <c r="B47" s="133"/>
      <c r="C47" s="127"/>
      <c r="D47" s="131"/>
      <c r="E47" s="98"/>
      <c r="F47" s="99"/>
      <c r="G47" s="41"/>
      <c r="H47" s="37"/>
      <c r="I47" s="38"/>
      <c r="J47" s="37"/>
      <c r="K47" s="123"/>
      <c r="L47" s="38"/>
      <c r="M47" s="41"/>
      <c r="N47" s="37"/>
      <c r="O47" s="38"/>
      <c r="P47" s="41"/>
      <c r="Q47" s="48"/>
      <c r="R47" s="49"/>
      <c r="S47" s="50"/>
      <c r="T47" s="53"/>
      <c r="U47" s="13"/>
    </row>
    <row r="48" spans="1:22" ht="52.8" customHeight="1" thickBot="1" x14ac:dyDescent="0.3">
      <c r="A48" s="5" t="s">
        <v>89</v>
      </c>
      <c r="B48" s="6" t="s">
        <v>82</v>
      </c>
      <c r="C48" s="60" t="s">
        <v>90</v>
      </c>
      <c r="D48" s="61"/>
      <c r="E48" s="62">
        <v>600141.51</v>
      </c>
      <c r="F48" s="103"/>
      <c r="G48" s="9">
        <v>475153.93</v>
      </c>
      <c r="H48" s="39">
        <v>41925.35</v>
      </c>
      <c r="I48" s="103"/>
      <c r="J48" s="39">
        <v>0</v>
      </c>
      <c r="K48" s="104"/>
      <c r="L48" s="103"/>
      <c r="M48" s="9">
        <v>83062.23</v>
      </c>
      <c r="N48" s="39">
        <v>0</v>
      </c>
      <c r="O48" s="103"/>
      <c r="P48" s="9">
        <v>0</v>
      </c>
      <c r="Q48" s="65">
        <v>42674</v>
      </c>
      <c r="R48" s="64"/>
      <c r="S48" s="63"/>
      <c r="T48" s="8" t="s">
        <v>91</v>
      </c>
    </row>
    <row r="49" spans="1:20" ht="14.4" customHeight="1" x14ac:dyDescent="0.25">
      <c r="A49" s="27" t="s">
        <v>92</v>
      </c>
      <c r="B49" s="28"/>
      <c r="C49" s="28"/>
      <c r="D49" s="28"/>
      <c r="E49" s="29"/>
      <c r="F49" s="15">
        <f>SUM(E20+E21+E22+E23+E24+E25+E26+E27+E29+E30+E32+E35+E36+E38+E40+E41+E42+F43+E45+E46+E48)</f>
        <v>35684562.989999995</v>
      </c>
      <c r="G49" s="15">
        <f>SUM(G20+G21+G22+G23+G24+G25+G26+G27+G29+G30+G32+G35+G36+G38+G40+G41+G42+G43+G45+G46+G48)</f>
        <v>27200183.460000001</v>
      </c>
      <c r="H49" s="17">
        <f>SUM(H20+H21+H22+H23+H24+H25+H26+H27+H29+H30+H32+H35+H36+H38+H40+H41+H42+H43+H45+H46+H48)</f>
        <v>2540420.2000000002</v>
      </c>
      <c r="I49" s="18"/>
      <c r="J49" s="17">
        <v>0</v>
      </c>
      <c r="K49" s="134"/>
      <c r="L49" s="18"/>
      <c r="M49" s="15">
        <f>SUM(M20+M21+M22+M23+M24+M25+M26+M27+M29+M30+M32+M35+M36+M38+M40+M41+M42+M43+M45+M46+M48)</f>
        <v>5900128.2899999991</v>
      </c>
      <c r="N49" s="17">
        <v>0</v>
      </c>
      <c r="O49" s="18"/>
      <c r="P49" s="15">
        <f>SUM(P43)</f>
        <v>43831.040000000001</v>
      </c>
      <c r="Q49" s="21" t="s">
        <v>0</v>
      </c>
      <c r="R49" s="22"/>
      <c r="S49" s="22"/>
      <c r="T49" s="23"/>
    </row>
    <row r="50" spans="1:20" x14ac:dyDescent="0.25">
      <c r="A50" s="30"/>
      <c r="B50" s="31"/>
      <c r="C50" s="31"/>
      <c r="D50" s="31"/>
      <c r="E50" s="32"/>
      <c r="F50" s="16"/>
      <c r="G50" s="16"/>
      <c r="H50" s="19"/>
      <c r="I50" s="20"/>
      <c r="J50" s="19"/>
      <c r="K50" s="135"/>
      <c r="L50" s="20"/>
      <c r="M50" s="16"/>
      <c r="N50" s="19"/>
      <c r="O50" s="20"/>
      <c r="P50" s="16"/>
      <c r="Q50" s="24"/>
      <c r="R50" s="25"/>
      <c r="S50" s="25"/>
      <c r="T50" s="26"/>
    </row>
    <row r="51" spans="1:20" ht="16.8" customHeight="1" x14ac:dyDescent="0.25">
      <c r="A51" s="113" t="s">
        <v>93</v>
      </c>
      <c r="B51" s="83"/>
      <c r="C51" s="83"/>
      <c r="D51" s="83"/>
      <c r="E51" s="83"/>
      <c r="F51" s="82"/>
      <c r="G51" s="114">
        <v>27644183.350000001</v>
      </c>
      <c r="H51" s="71"/>
      <c r="I51" s="71"/>
      <c r="J51" s="71"/>
      <c r="K51" s="71"/>
      <c r="L51" s="71"/>
      <c r="M51" s="71"/>
      <c r="N51" s="71"/>
      <c r="O51" s="71"/>
      <c r="P51" s="71"/>
      <c r="Q51" s="83"/>
      <c r="R51" s="83"/>
      <c r="S51" s="83"/>
      <c r="T51" s="84"/>
    </row>
  </sheetData>
  <mergeCells count="221">
    <mergeCell ref="T27:T28"/>
    <mergeCell ref="J27:L28"/>
    <mergeCell ref="C27:D28"/>
    <mergeCell ref="B27:B28"/>
    <mergeCell ref="A27:A28"/>
    <mergeCell ref="B46:B47"/>
    <mergeCell ref="A46:A47"/>
    <mergeCell ref="H27:I28"/>
    <mergeCell ref="G27:G28"/>
    <mergeCell ref="N27:O28"/>
    <mergeCell ref="J43:L44"/>
    <mergeCell ref="N43:O44"/>
    <mergeCell ref="C43:D44"/>
    <mergeCell ref="B43:B44"/>
    <mergeCell ref="A43:A44"/>
    <mergeCell ref="T30:T31"/>
    <mergeCell ref="P46:P47"/>
    <mergeCell ref="Q46:S47"/>
    <mergeCell ref="B38:B39"/>
    <mergeCell ref="A38:A39"/>
    <mergeCell ref="B30:B31"/>
    <mergeCell ref="A30:A31"/>
    <mergeCell ref="J30:L31"/>
    <mergeCell ref="N30:O31"/>
    <mergeCell ref="T36:T37"/>
    <mergeCell ref="C38:D39"/>
    <mergeCell ref="C46:D47"/>
    <mergeCell ref="C45:D45"/>
    <mergeCell ref="J38:L39"/>
    <mergeCell ref="N38:O39"/>
    <mergeCell ref="P38:P39"/>
    <mergeCell ref="Q38:S39"/>
    <mergeCell ref="T38:T39"/>
    <mergeCell ref="G38:G39"/>
    <mergeCell ref="H38:I39"/>
    <mergeCell ref="A36:A37"/>
    <mergeCell ref="J36:L37"/>
    <mergeCell ref="E38:F39"/>
    <mergeCell ref="M38:M39"/>
    <mergeCell ref="P36:P37"/>
    <mergeCell ref="Q36:S37"/>
    <mergeCell ref="J32:L34"/>
    <mergeCell ref="C36:D37"/>
    <mergeCell ref="B36:B37"/>
    <mergeCell ref="E46:F47"/>
    <mergeCell ref="G46:G47"/>
    <mergeCell ref="H46:I47"/>
    <mergeCell ref="M46:M47"/>
    <mergeCell ref="N46:O47"/>
    <mergeCell ref="A51:F51"/>
    <mergeCell ref="G51:T51"/>
    <mergeCell ref="B32:B34"/>
    <mergeCell ref="C32:D34"/>
    <mergeCell ref="A32:A34"/>
    <mergeCell ref="C48:D48"/>
    <mergeCell ref="E48:F48"/>
    <mergeCell ref="H48:I48"/>
    <mergeCell ref="J48:L48"/>
    <mergeCell ref="N48:O48"/>
    <mergeCell ref="Q48:S48"/>
    <mergeCell ref="T46:T47"/>
    <mergeCell ref="J46:L47"/>
    <mergeCell ref="Q43:S44"/>
    <mergeCell ref="T43:T44"/>
    <mergeCell ref="J49:L50"/>
    <mergeCell ref="Q45:S45"/>
    <mergeCell ref="Q41:S41"/>
    <mergeCell ref="C42:D42"/>
    <mergeCell ref="E42:F42"/>
    <mergeCell ref="H42:I42"/>
    <mergeCell ref="J42:L42"/>
    <mergeCell ref="N42:O42"/>
    <mergeCell ref="Q42:S42"/>
    <mergeCell ref="C41:D41"/>
    <mergeCell ref="E41:F41"/>
    <mergeCell ref="H41:I41"/>
    <mergeCell ref="J41:L41"/>
    <mergeCell ref="N41:O41"/>
    <mergeCell ref="F43:F44"/>
    <mergeCell ref="G43:G44"/>
    <mergeCell ref="H43:I44"/>
    <mergeCell ref="M43:M44"/>
    <mergeCell ref="P43:P44"/>
    <mergeCell ref="E45:F45"/>
    <mergeCell ref="H45:I45"/>
    <mergeCell ref="J45:L45"/>
    <mergeCell ref="N45:O45"/>
    <mergeCell ref="C35:D35"/>
    <mergeCell ref="E35:F35"/>
    <mergeCell ref="H35:I35"/>
    <mergeCell ref="J35:L35"/>
    <mergeCell ref="N35:O35"/>
    <mergeCell ref="E36:F37"/>
    <mergeCell ref="G36:G37"/>
    <mergeCell ref="H36:I37"/>
    <mergeCell ref="M36:M37"/>
    <mergeCell ref="P30:P31"/>
    <mergeCell ref="Q30:S31"/>
    <mergeCell ref="C30:D31"/>
    <mergeCell ref="C29:D29"/>
    <mergeCell ref="E29:F29"/>
    <mergeCell ref="H29:I29"/>
    <mergeCell ref="J29:L29"/>
    <mergeCell ref="N29:O29"/>
    <mergeCell ref="Q29:S29"/>
    <mergeCell ref="E30:F31"/>
    <mergeCell ref="G30:G31"/>
    <mergeCell ref="H30:I31"/>
    <mergeCell ref="M30:M31"/>
    <mergeCell ref="P27:P28"/>
    <mergeCell ref="Q27:S28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E27:F28"/>
    <mergeCell ref="M27:M28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  <mergeCell ref="F49:F50"/>
    <mergeCell ref="G49:G50"/>
    <mergeCell ref="H49:I50"/>
    <mergeCell ref="M49:M50"/>
    <mergeCell ref="N49:O50"/>
    <mergeCell ref="P49:P50"/>
    <mergeCell ref="Q49:T50"/>
    <mergeCell ref="A49:E50"/>
    <mergeCell ref="N32:O34"/>
    <mergeCell ref="P32:P34"/>
    <mergeCell ref="Q32:S34"/>
    <mergeCell ref="T32:T34"/>
    <mergeCell ref="E32:F34"/>
    <mergeCell ref="G32:G34"/>
    <mergeCell ref="H32:I34"/>
    <mergeCell ref="M32:M34"/>
    <mergeCell ref="C40:D40"/>
    <mergeCell ref="E40:F40"/>
    <mergeCell ref="H40:I40"/>
    <mergeCell ref="J40:L40"/>
    <mergeCell ref="N40:O40"/>
    <mergeCell ref="Q40:S40"/>
    <mergeCell ref="Q35:S35"/>
    <mergeCell ref="N36:O37"/>
  </mergeCells>
  <pageMargins left="0.39370078740157499" right="0.39370078740157499" top="0.39370078740157499" bottom="0.85177795275590595" header="0.39370078740157499" footer="0.39370078740157499"/>
  <pageSetup paperSize="9" scale="74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2023-10-23T14:08:07Z</cp:lastPrinted>
  <dcterms:created xsi:type="dcterms:W3CDTF">2023-10-16T09:07:44Z</dcterms:created>
  <dcterms:modified xsi:type="dcterms:W3CDTF">2023-11-07T13:41:10Z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