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03B74DF4-8625-4B5A-958B-C179E009C4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/>
  <c r="M26" i="1"/>
  <c r="F26" i="1" s="1"/>
</calcChain>
</file>

<file path=xl/sharedStrings.xml><?xml version="1.0" encoding="utf-8"?>
<sst xmlns="http://schemas.openxmlformats.org/spreadsheetml/2006/main" count="74" uniqueCount="56">
  <si>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</si>
  <si>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</si>
  <si>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</si>
  <si>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</si>
  <si>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</si>
  <si>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</si>
  <si>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2017-09-14</t>
  </si>
  <si>
    <t>Nr.</t>
  </si>
  <si>
    <t>09.1.3-CPVA-R-705-11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</si>
  <si>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</si>
  <si>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</si>
  <si>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</si>
  <si>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</si>
  <si>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</si>
  <si>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</si>
  <si>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</si>
  <si>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</si>
  <si>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</si>
  <si>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</si>
  <si>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</si>
  <si>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</si>
  <si>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</si>
  <si>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</si>
  <si>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</si>
  <si>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</si>
  <si>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</si>
  <si>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</si>
  <si>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</si>
  <si>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</si>
  <si>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</si>
  <si>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</si>
  <si>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</si>
  <si>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</si>
  <si>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</si>
  <si>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</si>
  <si>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</si>
  <si>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</si>
  <si>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</si>
  <si>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</si>
  <si>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lopšelio-darželio „Girinukas“ ugdymo aplinkos modernizavimas</t>
  </si>
  <si>
    <t>Suėjus paraiškos pateikimo terminui, projektas turi atitikti priemonės 09.1.3-CPVA-R-705 „Ikimokyklinio ir priešmokyklinio ugdymo prieinamumo didinimas“ projektų finansavimo sąlygų aprašo, patvirtinto projektų finansavimo sąlygų aprašo patvirtinto Lietuvos Respublikos švietimo ir mokslo ministro 2017 m. liepos 18 d. įsakymu Nr. V-585, 28 punkto reikalavimus.</t>
  </si>
  <si>
    <t>2.</t>
  </si>
  <si>
    <t>Alytaus rajono savivaldybės administracija</t>
  </si>
  <si>
    <t>Alytaus r. ikimokyklinio ir priešmokyklinio ugdymo prieinamumo didinimas įkuriant ir atnaujinant edukacines erdves</t>
  </si>
  <si>
    <t>3.</t>
  </si>
  <si>
    <t>Druskininkų savivaldybės administracija</t>
  </si>
  <si>
    <t>Druskininkų sav. Viečiūnų progimnazijos ikimokyklinio ugdymo skyriaus „Linelis“ ugdymo prieinamumo didinimas</t>
  </si>
  <si>
    <t>4.</t>
  </si>
  <si>
    <t>Lazdijų rajono savivaldybės administracija</t>
  </si>
  <si>
    <t>Ikimokyklinio ir priešmokyklinio ugdymo įstaigų Lazdijų rajono savivaldybėje modernizavimas</t>
  </si>
  <si>
    <t>5.</t>
  </si>
  <si>
    <t>Varėnos rajono savivaldybės administracija</t>
  </si>
  <si>
    <t>Varėnos "Pasakos" vaikų lopšelio-darželio pastato modernizavimas</t>
  </si>
  <si>
    <t>IŠ VISO:</t>
  </si>
  <si>
    <t>Regionui numatytas ES struktūrinių fondų lėšų limitas:</t>
  </si>
  <si>
    <t xml:space="preserve">PATVIRTINTA
Alytaus regiono plėtros tarybos 
2017 m. rugsėjo 14 d. sprendimu Nr. 51/6S-45
(Alytaus regiono plėtros tarybos 
2023-11-13 d. sprendimo Nr. K-57 redakcija)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</si>
</sst>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186"/>
    </font>
    <font>
      <sz val="8"/>
      <color rgb="FF000000"/>
      <name val="Cambria"/>
      <family val="1"/>
      <charset val="186"/>
    </font>
    <font>
      <sz val="8"/>
      <color theme="1"/>
      <name val="Cambria"/>
      <family val="1"/>
      <charset val="186"/>
    </font>
    <font>
      <sz val="11"/>
      <color theme="1"/>
      <name val="Cambria"/>
      <family val="1"/>
      <charset val="186"/>
    </font>
    <font>
      <sz val="11"/>
      <name val="Cambria"/>
      <family val="1"/>
      <charset val="186"/>
    </font>
    <font>
      <sz val="8"/>
      <color rgb="FFFF0000"/>
      <name val="Cambria"/>
      <family val="1"/>
      <charset val="186"/>
    </font>
    <font>
      <b/>
      <sz val="8"/>
      <color rgb="FF000000"/>
      <name val="Cambria"/>
      <family val="1"/>
      <charset val="186"/>
    </font>
    <font>
      <b/>
      <sz val="1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0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164" fontId="8" fillId="0" borderId="26" xfId="1" applyNumberFormat="1" applyFont="1" applyBorder="1" applyAlignment="1">
      <alignment horizontal="right" vertical="top" wrapText="1" readingOrder="1"/>
    </xf>
    <xf numFmtId="164" fontId="11" fillId="0" borderId="18" xfId="1" applyNumberFormat="1" applyFont="1" applyBorder="1" applyAlignment="1">
      <alignment vertical="top" wrapText="1" readingOrder="1"/>
    </xf>
    <xf numFmtId="164" fontId="11" fillId="0" borderId="10" xfId="1" applyNumberFormat="1" applyFont="1" applyBorder="1" applyAlignment="1">
      <alignment vertical="top" wrapText="1" readingOrder="1"/>
    </xf>
    <xf numFmtId="0" fontId="15" fillId="0" borderId="16" xfId="1" applyFont="1" applyBorder="1" applyAlignment="1">
      <alignment vertical="top" wrapText="1"/>
    </xf>
    <xf numFmtId="164" fontId="15" fillId="0" borderId="14" xfId="1" applyNumberFormat="1" applyFont="1" applyBorder="1" applyAlignment="1">
      <alignment vertical="top" wrapText="1" readingOrder="1"/>
    </xf>
    <xf numFmtId="164" fontId="16" fillId="0" borderId="25" xfId="1" applyNumberFormat="1" applyFont="1" applyBorder="1" applyAlignment="1">
      <alignment vertical="top" wrapText="1" readingOrder="1"/>
    </xf>
    <xf numFmtId="164" fontId="16" fillId="0" borderId="21" xfId="1" applyNumberFormat="1" applyFont="1" applyBorder="1" applyAlignment="1">
      <alignment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1" fillId="0" borderId="26" xfId="1" applyNumberFormat="1" applyFont="1" applyBorder="1" applyAlignment="1">
      <alignment horizontal="right" vertical="top" wrapText="1" readingOrder="1"/>
    </xf>
    <xf numFmtId="164" fontId="11" fillId="0" borderId="26" xfId="1" applyNumberFormat="1" applyFont="1" applyBorder="1" applyAlignment="1">
      <alignment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horizontal="center" vertical="top" wrapText="1" readingOrder="1"/>
    </xf>
    <xf numFmtId="164" fontId="11" fillId="0" borderId="6" xfId="1" applyNumberFormat="1" applyFont="1" applyBorder="1" applyAlignment="1">
      <alignment horizontal="center" vertical="top" wrapText="1" readingOrder="1"/>
    </xf>
    <xf numFmtId="164" fontId="11" fillId="0" borderId="3" xfId="1" applyNumberFormat="1" applyFont="1" applyBorder="1" applyAlignment="1">
      <alignment horizontal="center" vertical="top" wrapText="1" readingOrder="1"/>
    </xf>
    <xf numFmtId="164" fontId="11" fillId="0" borderId="15" xfId="1" applyNumberFormat="1" applyFont="1" applyBorder="1" applyAlignment="1">
      <alignment horizontal="center" vertical="top" wrapText="1" readingOrder="1"/>
    </xf>
    <xf numFmtId="164" fontId="11" fillId="0" borderId="1" xfId="1" applyNumberFormat="1" applyFont="1" applyBorder="1" applyAlignment="1">
      <alignment horizontal="center" vertical="top" wrapText="1" readingOrder="1"/>
    </xf>
    <xf numFmtId="164" fontId="11" fillId="0" borderId="16" xfId="1" applyNumberFormat="1" applyFont="1" applyBorder="1" applyAlignment="1">
      <alignment horizontal="center"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horizontal="center" vertical="top" wrapText="1" readingOrder="1"/>
    </xf>
    <xf numFmtId="164" fontId="8" fillId="0" borderId="14" xfId="1" applyNumberFormat="1" applyFont="1" applyBorder="1" applyAlignment="1">
      <alignment horizontal="center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164" fontId="8" fillId="0" borderId="2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4" fillId="0" borderId="3" xfId="1" applyFont="1" applyBorder="1" applyAlignment="1">
      <alignment vertical="top" wrapText="1"/>
    </xf>
    <xf numFmtId="164" fontId="11" fillId="0" borderId="18" xfId="1" applyNumberFormat="1" applyFont="1" applyBorder="1" applyAlignment="1">
      <alignment vertical="top" wrapText="1" readingOrder="1"/>
    </xf>
    <xf numFmtId="164" fontId="11" fillId="0" borderId="26" xfId="1" applyNumberFormat="1" applyFont="1" applyBorder="1" applyAlignment="1">
      <alignment vertical="top" wrapText="1" readingOrder="1"/>
    </xf>
    <xf numFmtId="0" fontId="14" fillId="0" borderId="26" xfId="1" applyFont="1" applyBorder="1" applyAlignment="1">
      <alignment vertical="top" wrapText="1"/>
    </xf>
    <xf numFmtId="164" fontId="11" fillId="0" borderId="26" xfId="1" applyNumberFormat="1" applyFont="1" applyBorder="1" applyAlignment="1">
      <alignment horizontal="right" vertical="top" wrapText="1" readingOrder="1"/>
    </xf>
    <xf numFmtId="0" fontId="14" fillId="0" borderId="26" xfId="1" applyFont="1" applyBorder="1" applyAlignment="1">
      <alignment horizontal="right" vertical="top" wrapText="1"/>
    </xf>
    <xf numFmtId="164" fontId="12" fillId="0" borderId="26" xfId="1" applyNumberFormat="1" applyFont="1" applyBorder="1" applyAlignment="1">
      <alignment horizontal="right" vertical="top" wrapText="1" readingOrder="1"/>
    </xf>
    <xf numFmtId="0" fontId="13" fillId="0" borderId="26" xfId="1" applyFont="1" applyBorder="1" applyAlignment="1">
      <alignment horizontal="right" vertical="top" wrapText="1"/>
    </xf>
    <xf numFmtId="165" fontId="8" fillId="0" borderId="26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7" xfId="1" applyNumberFormat="1" applyFont="1" applyBorder="1" applyAlignment="1">
      <alignment horizontal="left" vertical="top" wrapText="1" readingOrder="1"/>
    </xf>
    <xf numFmtId="0" fontId="1" fillId="0" borderId="28" xfId="1" applyFont="1" applyBorder="1" applyAlignment="1">
      <alignment vertical="top" wrapText="1"/>
    </xf>
    <xf numFmtId="0" fontId="1" fillId="0" borderId="29" xfId="1" applyFont="1" applyBorder="1" applyAlignment="1">
      <alignment vertical="top" wrapText="1"/>
    </xf>
    <xf numFmtId="164" fontId="16" fillId="0" borderId="22" xfId="1" applyNumberFormat="1" applyFont="1" applyBorder="1" applyAlignment="1">
      <alignment vertical="top" wrapText="1" readingOrder="1"/>
    </xf>
    <xf numFmtId="0" fontId="17" fillId="0" borderId="22" xfId="1" applyFont="1" applyBorder="1" applyAlignment="1">
      <alignment vertical="top" wrapText="1"/>
    </xf>
    <xf numFmtId="0" fontId="10" fillId="0" borderId="19" xfId="1" applyFont="1" applyBorder="1" applyAlignment="1">
      <alignment horizontal="right" vertical="top" wrapText="1" readingOrder="1"/>
    </xf>
    <xf numFmtId="0" fontId="10" fillId="0" borderId="20" xfId="1" applyFont="1" applyBorder="1" applyAlignment="1">
      <alignment horizontal="right" vertical="top" wrapText="1" readingOrder="1"/>
    </xf>
    <xf numFmtId="0" fontId="10" fillId="0" borderId="0" xfId="1" applyFont="1" applyAlignment="1">
      <alignment horizontal="right" vertical="top" wrapText="1" readingOrder="1"/>
    </xf>
    <xf numFmtId="0" fontId="10" fillId="0" borderId="24" xfId="1" applyFont="1" applyBorder="1" applyAlignment="1">
      <alignment horizontal="right" vertical="top" wrapText="1" readingOrder="1"/>
    </xf>
    <xf numFmtId="0" fontId="16" fillId="0" borderId="26" xfId="1" applyFont="1" applyBorder="1" applyAlignment="1">
      <alignment horizontal="center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0" xfId="1" applyNumberFormat="1" applyFont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showGridLines="0" tabSelected="1" zoomScale="90" zoomScaleNormal="90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2" customWidth="1"/>
    <col min="22" max="23" width="11.44140625" bestFit="1" customWidth="1"/>
    <col min="24" max="25" width="10" bestFit="1" customWidth="1"/>
  </cols>
  <sheetData>
    <row r="1" spans="1:20" ht="85.95" customHeight="1" x14ac:dyDescent="0.3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 t="s">
        <v>55</v>
      </c>
      <c r="S1" s="50"/>
      <c r="T1" s="50"/>
    </row>
    <row r="2" spans="1:20" ht="16.95" customHeight="1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 t="s">
        <v>0</v>
      </c>
      <c r="S2" s="50"/>
      <c r="T2" s="50"/>
    </row>
    <row r="3" spans="1:20" ht="16.95" customHeight="1" x14ac:dyDescent="0.3">
      <c r="A3" s="52" t="s">
        <v>0</v>
      </c>
      <c r="B3" s="50"/>
      <c r="C3" s="50"/>
      <c r="D3" s="53" t="s">
        <v>1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0</v>
      </c>
      <c r="T3" s="50"/>
    </row>
    <row r="4" spans="1:20" ht="17.100000000000001" customHeight="1" x14ac:dyDescent="0.3">
      <c r="A4" s="55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ht="16.95" customHeight="1" x14ac:dyDescent="0.3">
      <c r="A5" s="49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16.95" customHeight="1" x14ac:dyDescent="0.3">
      <c r="A6" s="52" t="s">
        <v>0</v>
      </c>
      <c r="B6" s="50"/>
      <c r="C6" s="50"/>
      <c r="D6" s="56" t="s">
        <v>3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2" t="s">
        <v>0</v>
      </c>
      <c r="T6" s="50"/>
    </row>
    <row r="7" spans="1:20" ht="16.95" customHeight="1" x14ac:dyDescent="0.3">
      <c r="A7" s="55" t="s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15" customHeight="1" x14ac:dyDescent="0.3">
      <c r="A8" s="57" t="s">
        <v>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ht="15" customHeight="1" x14ac:dyDescent="0.3">
      <c r="A9" s="62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ht="17.100000000000001" customHeight="1" x14ac:dyDescent="0.3">
      <c r="A10" s="63" t="s">
        <v>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x14ac:dyDescent="0.3">
      <c r="A11" s="52" t="s">
        <v>0</v>
      </c>
      <c r="B11" s="50"/>
      <c r="C11" s="50"/>
      <c r="D11" s="50"/>
      <c r="E11" s="50"/>
      <c r="F11" s="50"/>
      <c r="G11" s="50"/>
      <c r="H11" s="50"/>
      <c r="I11" s="64" t="s">
        <v>6</v>
      </c>
      <c r="J11" s="54"/>
      <c r="K11" s="1" t="s">
        <v>7</v>
      </c>
      <c r="L11" s="64" t="s">
        <v>8</v>
      </c>
      <c r="M11" s="54"/>
      <c r="N11" s="54"/>
      <c r="O11" s="52" t="s">
        <v>0</v>
      </c>
      <c r="P11" s="50"/>
      <c r="Q11" s="50"/>
      <c r="R11" s="50"/>
      <c r="S11" s="50"/>
      <c r="T11" s="50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65" t="s">
        <v>9</v>
      </c>
      <c r="B14" s="65" t="s">
        <v>10</v>
      </c>
      <c r="C14" s="65" t="s">
        <v>11</v>
      </c>
      <c r="D14" s="46"/>
      <c r="E14" s="65" t="s">
        <v>12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  <c r="Q14" s="65" t="s">
        <v>13</v>
      </c>
      <c r="R14" s="48"/>
      <c r="S14" s="46"/>
      <c r="T14" s="65" t="s">
        <v>14</v>
      </c>
    </row>
    <row r="15" spans="1:20" ht="20.399999999999999" customHeight="1" x14ac:dyDescent="0.3">
      <c r="A15" s="66"/>
      <c r="B15" s="66"/>
      <c r="C15" s="68"/>
      <c r="D15" s="69"/>
      <c r="E15" s="65" t="s">
        <v>15</v>
      </c>
      <c r="F15" s="46"/>
      <c r="G15" s="65" t="s">
        <v>16</v>
      </c>
      <c r="H15" s="72"/>
      <c r="I15" s="73"/>
      <c r="J15" s="74" t="s">
        <v>17</v>
      </c>
      <c r="K15" s="50"/>
      <c r="L15" s="50"/>
      <c r="M15" s="50"/>
      <c r="N15" s="50"/>
      <c r="O15" s="50"/>
      <c r="P15" s="50"/>
      <c r="Q15" s="68"/>
      <c r="R15" s="50"/>
      <c r="S15" s="69"/>
      <c r="T15" s="66"/>
    </row>
    <row r="16" spans="1:20" ht="16.2" customHeight="1" x14ac:dyDescent="0.3">
      <c r="A16" s="66"/>
      <c r="B16" s="66"/>
      <c r="C16" s="68"/>
      <c r="D16" s="69"/>
      <c r="E16" s="68"/>
      <c r="F16" s="69"/>
      <c r="G16" s="65" t="s">
        <v>18</v>
      </c>
      <c r="H16" s="75" t="s">
        <v>0</v>
      </c>
      <c r="I16" s="72"/>
      <c r="J16" s="76" t="s">
        <v>19</v>
      </c>
      <c r="K16" s="77"/>
      <c r="L16" s="77"/>
      <c r="M16" s="77"/>
      <c r="N16" s="77"/>
      <c r="O16" s="77"/>
      <c r="P16" s="78"/>
      <c r="Q16" s="68"/>
      <c r="R16" s="50"/>
      <c r="S16" s="69"/>
      <c r="T16" s="66"/>
    </row>
    <row r="17" spans="1:25" ht="17.100000000000001" customHeight="1" x14ac:dyDescent="0.3">
      <c r="A17" s="66"/>
      <c r="B17" s="66"/>
      <c r="C17" s="68"/>
      <c r="D17" s="69"/>
      <c r="E17" s="68"/>
      <c r="F17" s="69"/>
      <c r="G17" s="66"/>
      <c r="H17" s="65" t="s">
        <v>20</v>
      </c>
      <c r="I17" s="46"/>
      <c r="J17" s="65" t="s">
        <v>21</v>
      </c>
      <c r="K17" s="72"/>
      <c r="L17" s="72"/>
      <c r="M17" s="72"/>
      <c r="N17" s="72"/>
      <c r="O17" s="72"/>
      <c r="P17" s="73"/>
      <c r="Q17" s="68"/>
      <c r="R17" s="50"/>
      <c r="S17" s="69"/>
      <c r="T17" s="66"/>
    </row>
    <row r="18" spans="1:25" ht="49.95" customHeight="1" x14ac:dyDescent="0.3">
      <c r="A18" s="67"/>
      <c r="B18" s="67"/>
      <c r="C18" s="70"/>
      <c r="D18" s="71"/>
      <c r="E18" s="70"/>
      <c r="F18" s="71"/>
      <c r="G18" s="67"/>
      <c r="H18" s="70"/>
      <c r="I18" s="71"/>
      <c r="J18" s="65" t="s">
        <v>20</v>
      </c>
      <c r="K18" s="72"/>
      <c r="L18" s="73"/>
      <c r="M18" s="2" t="s">
        <v>22</v>
      </c>
      <c r="N18" s="65" t="s">
        <v>23</v>
      </c>
      <c r="O18" s="73"/>
      <c r="P18" s="2" t="s">
        <v>24</v>
      </c>
      <c r="Q18" s="70"/>
      <c r="R18" s="54"/>
      <c r="S18" s="71"/>
      <c r="T18" s="67"/>
    </row>
    <row r="19" spans="1:25" x14ac:dyDescent="0.3">
      <c r="A19" s="3" t="s">
        <v>25</v>
      </c>
      <c r="B19" s="3" t="s">
        <v>26</v>
      </c>
      <c r="C19" s="79" t="s">
        <v>27</v>
      </c>
      <c r="D19" s="73"/>
      <c r="E19" s="79" t="s">
        <v>28</v>
      </c>
      <c r="F19" s="73"/>
      <c r="G19" s="3" t="s">
        <v>29</v>
      </c>
      <c r="H19" s="79" t="s">
        <v>30</v>
      </c>
      <c r="I19" s="73"/>
      <c r="J19" s="79" t="s">
        <v>31</v>
      </c>
      <c r="K19" s="72"/>
      <c r="L19" s="73"/>
      <c r="M19" s="3" t="s">
        <v>32</v>
      </c>
      <c r="N19" s="79" t="s">
        <v>33</v>
      </c>
      <c r="O19" s="73"/>
      <c r="P19" s="3" t="s">
        <v>34</v>
      </c>
      <c r="Q19" s="79" t="s">
        <v>35</v>
      </c>
      <c r="R19" s="72"/>
      <c r="S19" s="73"/>
      <c r="T19" s="3" t="s">
        <v>36</v>
      </c>
      <c r="V19" s="6"/>
    </row>
    <row r="20" spans="1:25" ht="131.1" customHeight="1" x14ac:dyDescent="0.3">
      <c r="A20" s="4" t="s">
        <v>37</v>
      </c>
      <c r="B20" s="4" t="s">
        <v>38</v>
      </c>
      <c r="C20" s="80" t="s">
        <v>39</v>
      </c>
      <c r="D20" s="73"/>
      <c r="E20" s="81">
        <v>147612.45000000001</v>
      </c>
      <c r="F20" s="73"/>
      <c r="G20" s="5">
        <v>125470.5</v>
      </c>
      <c r="H20" s="81">
        <v>11070.97</v>
      </c>
      <c r="I20" s="73"/>
      <c r="J20" s="81">
        <v>0</v>
      </c>
      <c r="K20" s="72"/>
      <c r="L20" s="73"/>
      <c r="M20" s="5">
        <v>11070.98</v>
      </c>
      <c r="N20" s="81">
        <v>0</v>
      </c>
      <c r="O20" s="73"/>
      <c r="P20" s="5">
        <v>0</v>
      </c>
      <c r="Q20" s="82">
        <v>43080</v>
      </c>
      <c r="R20" s="72"/>
      <c r="S20" s="73"/>
      <c r="T20" s="8" t="s">
        <v>40</v>
      </c>
      <c r="V20" s="6"/>
      <c r="W20" s="6"/>
      <c r="X20" s="6"/>
    </row>
    <row r="21" spans="1:25" ht="13.8" customHeight="1" x14ac:dyDescent="0.3">
      <c r="A21" s="25" t="s">
        <v>41</v>
      </c>
      <c r="B21" s="25" t="s">
        <v>42</v>
      </c>
      <c r="C21" s="58" t="s">
        <v>43</v>
      </c>
      <c r="D21" s="59"/>
      <c r="E21" s="84">
        <v>607384.61</v>
      </c>
      <c r="F21" s="85"/>
      <c r="G21" s="15">
        <v>491297.2</v>
      </c>
      <c r="H21" s="86">
        <v>43348.91</v>
      </c>
      <c r="I21" s="85"/>
      <c r="J21" s="29">
        <v>0</v>
      </c>
      <c r="K21" s="30"/>
      <c r="L21" s="31"/>
      <c r="M21" s="15">
        <v>72738.5</v>
      </c>
      <c r="N21" s="29">
        <v>0</v>
      </c>
      <c r="O21" s="31"/>
      <c r="P21" s="41">
        <v>0</v>
      </c>
      <c r="Q21" s="35">
        <v>43080</v>
      </c>
      <c r="R21" s="36"/>
      <c r="S21" s="37"/>
      <c r="T21" s="25" t="s">
        <v>40</v>
      </c>
    </row>
    <row r="22" spans="1:25" ht="118.8" customHeight="1" x14ac:dyDescent="0.3">
      <c r="A22" s="26"/>
      <c r="B22" s="26"/>
      <c r="C22" s="60"/>
      <c r="D22" s="61"/>
      <c r="E22" s="16"/>
      <c r="F22" s="17"/>
      <c r="G22" s="18"/>
      <c r="H22" s="27"/>
      <c r="I22" s="28"/>
      <c r="J22" s="32"/>
      <c r="K22" s="33"/>
      <c r="L22" s="34"/>
      <c r="M22" s="18"/>
      <c r="N22" s="32"/>
      <c r="O22" s="34"/>
      <c r="P22" s="42"/>
      <c r="Q22" s="38"/>
      <c r="R22" s="39"/>
      <c r="S22" s="40"/>
      <c r="T22" s="26"/>
      <c r="U22" s="6"/>
      <c r="V22" s="6"/>
      <c r="W22" s="6"/>
      <c r="Y22" s="6"/>
    </row>
    <row r="23" spans="1:25" ht="131.69999999999999" customHeight="1" x14ac:dyDescent="0.3">
      <c r="A23" s="9" t="s">
        <v>44</v>
      </c>
      <c r="B23" s="9" t="s">
        <v>45</v>
      </c>
      <c r="C23" s="45" t="s">
        <v>46</v>
      </c>
      <c r="D23" s="46"/>
      <c r="E23" s="47">
        <v>168339.94</v>
      </c>
      <c r="F23" s="46"/>
      <c r="G23" s="10">
        <v>119587.58</v>
      </c>
      <c r="H23" s="47">
        <v>10551.69</v>
      </c>
      <c r="I23" s="46"/>
      <c r="J23" s="47">
        <v>0</v>
      </c>
      <c r="K23" s="48"/>
      <c r="L23" s="46"/>
      <c r="M23" s="10">
        <v>38200.67</v>
      </c>
      <c r="N23" s="47">
        <v>0</v>
      </c>
      <c r="O23" s="46"/>
      <c r="P23" s="10">
        <v>0</v>
      </c>
      <c r="Q23" s="83">
        <v>43160</v>
      </c>
      <c r="R23" s="48"/>
      <c r="S23" s="46"/>
      <c r="T23" s="7" t="s">
        <v>40</v>
      </c>
      <c r="U23" s="6"/>
      <c r="V23" s="6"/>
      <c r="W23" s="6"/>
      <c r="Y23" s="6"/>
    </row>
    <row r="24" spans="1:25" ht="131.69999999999999" customHeight="1" x14ac:dyDescent="0.3">
      <c r="A24" s="13" t="s">
        <v>47</v>
      </c>
      <c r="B24" s="13" t="s">
        <v>48</v>
      </c>
      <c r="C24" s="43" t="s">
        <v>49</v>
      </c>
      <c r="D24" s="43"/>
      <c r="E24" s="89">
        <v>179829.26</v>
      </c>
      <c r="F24" s="90"/>
      <c r="G24" s="22">
        <v>152861.23000000001</v>
      </c>
      <c r="H24" s="91">
        <v>13487.76</v>
      </c>
      <c r="I24" s="92"/>
      <c r="J24" s="44">
        <v>0</v>
      </c>
      <c r="K24" s="44"/>
      <c r="L24" s="44"/>
      <c r="M24" s="14">
        <v>13480.27</v>
      </c>
      <c r="N24" s="44">
        <v>0</v>
      </c>
      <c r="O24" s="44"/>
      <c r="P24" s="14">
        <v>0</v>
      </c>
      <c r="Q24" s="93">
        <v>43080</v>
      </c>
      <c r="R24" s="93"/>
      <c r="S24" s="93"/>
      <c r="T24" s="13" t="s">
        <v>40</v>
      </c>
      <c r="U24" s="6"/>
      <c r="V24" s="6"/>
    </row>
    <row r="25" spans="1:25" ht="130.05000000000001" customHeight="1" x14ac:dyDescent="0.3">
      <c r="A25" s="12" t="s">
        <v>50</v>
      </c>
      <c r="B25" s="11" t="s">
        <v>51</v>
      </c>
      <c r="C25" s="43" t="s">
        <v>52</v>
      </c>
      <c r="D25" s="43"/>
      <c r="E25" s="87">
        <v>367991.53</v>
      </c>
      <c r="F25" s="88"/>
      <c r="G25" s="23">
        <v>312792.8</v>
      </c>
      <c r="H25" s="87">
        <v>27599.360000000001</v>
      </c>
      <c r="I25" s="88"/>
      <c r="J25" s="89">
        <v>0</v>
      </c>
      <c r="K25" s="89"/>
      <c r="L25" s="89"/>
      <c r="M25" s="22">
        <v>27599.37</v>
      </c>
      <c r="N25" s="44">
        <v>0</v>
      </c>
      <c r="O25" s="44"/>
      <c r="P25" s="14">
        <v>0</v>
      </c>
      <c r="Q25" s="93">
        <v>43080</v>
      </c>
      <c r="R25" s="93"/>
      <c r="S25" s="93"/>
      <c r="T25" s="13" t="s">
        <v>40</v>
      </c>
    </row>
    <row r="26" spans="1:25" ht="14.4" customHeight="1" x14ac:dyDescent="0.3">
      <c r="A26" s="100" t="s">
        <v>53</v>
      </c>
      <c r="B26" s="101"/>
      <c r="C26" s="102"/>
      <c r="D26" s="102"/>
      <c r="E26" s="103"/>
      <c r="F26" s="19">
        <f>M26+H26+G26</f>
        <v>1471157.79</v>
      </c>
      <c r="G26" s="20">
        <f>G25+G24+G23+G21+G20</f>
        <v>1202009.31</v>
      </c>
      <c r="H26" s="98">
        <f>H25+H24+H23+H21+H20</f>
        <v>106058.69</v>
      </c>
      <c r="I26" s="99"/>
      <c r="J26" s="105">
        <v>0</v>
      </c>
      <c r="K26" s="106"/>
      <c r="L26" s="107"/>
      <c r="M26" s="21">
        <f>M25+M24+M23+M21+M20</f>
        <v>163089.79</v>
      </c>
      <c r="N26" s="105">
        <v>0</v>
      </c>
      <c r="O26" s="107"/>
      <c r="P26" s="24">
        <v>0</v>
      </c>
      <c r="Q26" s="104" t="s">
        <v>0</v>
      </c>
      <c r="R26" s="104"/>
      <c r="S26" s="104"/>
      <c r="T26" s="104"/>
      <c r="V26" s="6"/>
    </row>
    <row r="27" spans="1:25" ht="16.8" customHeight="1" x14ac:dyDescent="0.3">
      <c r="A27" s="94" t="s">
        <v>54</v>
      </c>
      <c r="B27" s="54"/>
      <c r="C27" s="54"/>
      <c r="D27" s="54"/>
      <c r="E27" s="54"/>
      <c r="F27" s="73"/>
      <c r="G27" s="95">
        <v>1213910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7"/>
    </row>
    <row r="28" spans="1:25" ht="33.6" customHeight="1" x14ac:dyDescent="0.3">
      <c r="F28" s="6"/>
      <c r="G28" s="6"/>
      <c r="J28" s="6"/>
      <c r="K28" s="6"/>
      <c r="T28" s="6"/>
    </row>
    <row r="29" spans="1:25" ht="36.6" customHeight="1" x14ac:dyDescent="0.3">
      <c r="G29" s="6"/>
      <c r="I29" s="6"/>
      <c r="J29" s="6"/>
    </row>
    <row r="30" spans="1:25" x14ac:dyDescent="0.3">
      <c r="F30" s="6"/>
      <c r="O30" s="6"/>
    </row>
    <row r="31" spans="1:25" x14ac:dyDescent="0.3">
      <c r="P31" s="6"/>
    </row>
    <row r="32" spans="1:25" x14ac:dyDescent="0.3">
      <c r="I32" s="6"/>
    </row>
  </sheetData>
  <mergeCells count="84">
    <mergeCell ref="A27:F27"/>
    <mergeCell ref="G27:T27"/>
    <mergeCell ref="H26:I26"/>
    <mergeCell ref="A26:E26"/>
    <mergeCell ref="Q26:T26"/>
    <mergeCell ref="J26:L26"/>
    <mergeCell ref="N26:O26"/>
    <mergeCell ref="Q23:S23"/>
    <mergeCell ref="E21:F21"/>
    <mergeCell ref="H21:I21"/>
    <mergeCell ref="E25:F25"/>
    <mergeCell ref="H25:I25"/>
    <mergeCell ref="E24:F24"/>
    <mergeCell ref="H24:I24"/>
    <mergeCell ref="N25:O25"/>
    <mergeCell ref="Q25:S25"/>
    <mergeCell ref="Q24:S24"/>
    <mergeCell ref="N23:O23"/>
    <mergeCell ref="J25:L25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9:T9"/>
    <mergeCell ref="A10:T10"/>
    <mergeCell ref="A11:H11"/>
    <mergeCell ref="I11:J11"/>
    <mergeCell ref="L11:N11"/>
    <mergeCell ref="O11:T11"/>
    <mergeCell ref="A21:A22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C21:D22"/>
    <mergeCell ref="C24:D24"/>
    <mergeCell ref="J24:L24"/>
    <mergeCell ref="N24:O24"/>
    <mergeCell ref="C25:D25"/>
    <mergeCell ref="C23:D23"/>
    <mergeCell ref="E23:F23"/>
    <mergeCell ref="H23:I23"/>
    <mergeCell ref="J23:L23"/>
    <mergeCell ref="B21:B22"/>
    <mergeCell ref="H22:I22"/>
    <mergeCell ref="J21:L22"/>
    <mergeCell ref="T21:T22"/>
    <mergeCell ref="Q21:S22"/>
    <mergeCell ref="P21:P22"/>
    <mergeCell ref="N21:O2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2023-10-27T09:10:00Z</dcterms:created>
  <dcterms:modified xsi:type="dcterms:W3CDTF">2023-11-21T08:51:11Z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