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A495A29D-CE71-4A62-BF91-E25C5DD01D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F33" i="1"/>
  <c r="G33" i="1"/>
</calcChain>
</file>

<file path=xl/sharedStrings.xml><?xml version="1.0" encoding="utf-8"?>
<sst xmlns="http://schemas.openxmlformats.org/spreadsheetml/2006/main" count="98" uniqueCount="79">
  <si>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</si>
  <si>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</si>
  <si>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</si>
  <si>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</si>
  <si>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</si>
  <si>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PANEVĖŽIO REGIONO PROJEKTŲ SĄRAŠAS</t>
    </r>
  </si>
  <si>
    <t>2016-08-31</t>
  </si>
  <si>
    <t>Nr.</t>
  </si>
  <si>
    <t>05.5.1-APVA-R-019-51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</si>
  <si>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</si>
  <si>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</si>
  <si>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</si>
  <si>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</si>
  <si>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</si>
  <si>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</si>
  <si>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</si>
  <si>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</si>
  <si>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</si>
  <si>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</si>
  <si>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</si>
  <si>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</si>
  <si>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</si>
  <si>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</si>
  <si>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</si>
  <si>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</si>
  <si>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</si>
  <si>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</si>
  <si>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</si>
  <si>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</si>
  <si>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</si>
  <si>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</si>
  <si>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</si>
  <si>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</si>
  <si>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</si>
  <si>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</si>
  <si>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</si>
  <si>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</si>
  <si>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</si>
  <si>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Biržų rajono savivaldybės administracija</t>
  </si>
  <si>
    <t>Biržų miesto teritorijų kraštovaizdžio formavimas ir ekologinės būklės gerinimas</t>
  </si>
  <si>
    <t>Pagal projektų finansavimo sąlygų aprašą: 
46.2 ir 46.4 - tenkins sąlygas iki 2016-12-29.</t>
  </si>
  <si>
    <t>2.</t>
  </si>
  <si>
    <t>Kraštovaizdžio apsauga Biržų rajono savivaldybėje</t>
  </si>
  <si>
    <t>Pagal projektų finansavimo sąlygų aprašą:  
46.1.1, 46.1.2, 46.4, 61.6.1 - tenkins iki 2019-06-30.</t>
  </si>
  <si>
    <t>3.</t>
  </si>
  <si>
    <t>Kupiškio rajono savivaldybės administracija</t>
  </si>
  <si>
    <t>Kraštovaizdžio apsauga Kupiškio rajono savivaldybėje</t>
  </si>
  <si>
    <t>Pagal projektų finansavimo sąlygų aprašą:                                 
46.4 - tenkins sąlygas iki 2019-09-30;                           
61.6.1 - tenkina sąlygas.</t>
  </si>
  <si>
    <t>4.</t>
  </si>
  <si>
    <t>Pažeistų Kupiškio rajono savivaldybės kraštovaizdžio teritorijų tvarkymas</t>
  </si>
  <si>
    <t>Pagal projektų finansavimo sąlygų aprašą: 
46.4 - tenkins sąlygas iki 2016-12-01.</t>
  </si>
  <si>
    <t>5.</t>
  </si>
  <si>
    <t>Panevėžio miesto savivaldybės administracija</t>
  </si>
  <si>
    <t>Kraštovaizdžio formavimas ir ekologinės būklės geriniams Panevėžio mieste</t>
  </si>
  <si>
    <t>Pagal projektų finansavimo sąlygų aprašą:                         
46.1.1, 46.1.2 - tenkina sąlygas;                                         
46.2, 46.4 - tenkins iki 2018-12-20.</t>
  </si>
  <si>
    <t>6.</t>
  </si>
  <si>
    <t>Panevėžio rajono savivaldybės administracija</t>
  </si>
  <si>
    <t>Kraštovaizdžio apsaugos priemonių įgyvendinimas Panevėžio rajone I etapas</t>
  </si>
  <si>
    <t>Pagal projektų finansavimo sąlygų aprašą: 
46.2, 46.3 ir 46.4  - tenkins sąlygas iki 2017-01-31.</t>
  </si>
  <si>
    <t>7.</t>
  </si>
  <si>
    <t>Kraštovaizdžio apsaugos priemonių įgyvendinimas Panevėžio rajone II etapas</t>
  </si>
  <si>
    <t>46.2. - tenkins iki 2018-12-31
46.3. - tenkins iki 2018-12-31
46.4 - tenkins iki 2018-12-31
61.6.1 - tenkins iki 2018-12-31</t>
  </si>
  <si>
    <t>8.</t>
  </si>
  <si>
    <t>Pasvalio rajono savivaldybės administracija</t>
  </si>
  <si>
    <t>Kraštovaizdžio ir gamtinio karkaso sprendinių keitimas Pasvalio rajono savivaldybės teritorijos bendrajame plane</t>
  </si>
  <si>
    <t>46.1.1. - tenkina
46.1.2. - tenkins iki 2018-12-21</t>
  </si>
  <si>
    <t>9.</t>
  </si>
  <si>
    <t>Kraštovaizdžio formavimas ir ekologinės būklės gerinimas Joniškėlio dvaro parke</t>
  </si>
  <si>
    <t>Pagal projektų finansavimo sąlygų aprašą: 
46.2 ir 46.4  - tenkins sąlygas iki 2016-12-30.</t>
  </si>
  <si>
    <t>10.</t>
  </si>
  <si>
    <t>Rokiškio rajono savivaldybės administracija</t>
  </si>
  <si>
    <t>Rokiškio rajono teritorijų kraštovaizdžio formavimas ir ekologinės būklės gerinimas</t>
  </si>
  <si>
    <t>Pagal projektų finansavimo sąlygų aprašą: 
46.4 - tenkins sąlygas iki 2016-12-31.</t>
  </si>
  <si>
    <t>11.</t>
  </si>
  <si>
    <t>Rokiškio miesto teritorijų kraštovaizdžio formavimas ir ekologinės būklės gerinimas</t>
  </si>
  <si>
    <t>Pagal projektų finansavimo sąlygų aprašą: 
46.2, 46.4 - tenkina sąlygas.</t>
  </si>
  <si>
    <t>IŠ VISO:</t>
  </si>
  <si>
    <t>Regionui numatytas ES struktūrinių fondų lėšų limitas:</t>
  </si>
  <si>
    <t>PATVIRTINTA
Panevėžio regiono plėtros tarybos
2016 m. rugpjūčio 31 d. sprendimu Nr. 51/4S-37
(Panevėžio regiono plėtros tarybos  2023 m.  lapkričio 24  d. sprendimo Nr. TS-33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</si>
</sst>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 applyAlignment="1">
      <alignment vertical="top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4" fontId="1" fillId="0" borderId="0" xfId="0" applyNumberFormat="1" applyFont="1"/>
    <xf numFmtId="4" fontId="12" fillId="0" borderId="0" xfId="0" applyNumberFormat="1" applyFont="1"/>
    <xf numFmtId="164" fontId="1" fillId="0" borderId="0" xfId="0" applyNumberFormat="1" applyFont="1"/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5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5" fillId="0" borderId="5" xfId="1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5" fillId="0" borderId="4" xfId="1" applyFont="1" applyBorder="1" applyAlignment="1">
      <alignment vertical="top" wrapText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164" fontId="16" fillId="0" borderId="19" xfId="1" applyNumberFormat="1" applyFont="1" applyBorder="1" applyAlignment="1">
      <alignment horizontal="right" vertical="top" wrapText="1" readingOrder="1"/>
    </xf>
    <xf numFmtId="164" fontId="16" fillId="0" borderId="21" xfId="1" applyNumberFormat="1" applyFont="1" applyBorder="1" applyAlignment="1">
      <alignment horizontal="right" vertical="top" wrapText="1" readingOrder="1"/>
    </xf>
    <xf numFmtId="164" fontId="16" fillId="0" borderId="22" xfId="1" applyNumberFormat="1" applyFont="1" applyBorder="1" applyAlignment="1">
      <alignment horizontal="right" vertical="top" wrapText="1" readingOrder="1"/>
    </xf>
    <xf numFmtId="164" fontId="16" fillId="0" borderId="24" xfId="1" applyNumberFormat="1" applyFont="1" applyBorder="1" applyAlignment="1">
      <alignment horizontal="right" vertical="top" wrapText="1" readingOrder="1"/>
    </xf>
    <xf numFmtId="164" fontId="16" fillId="0" borderId="20" xfId="1" applyNumberFormat="1" applyFont="1" applyBorder="1" applyAlignment="1">
      <alignment horizontal="right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16" fillId="0" borderId="31" xfId="1" applyNumberFormat="1" applyFont="1" applyBorder="1" applyAlignment="1">
      <alignment horizontal="right" vertical="top" wrapText="1" readingOrder="1"/>
    </xf>
    <xf numFmtId="164" fontId="16" fillId="0" borderId="32" xfId="1" applyNumberFormat="1" applyFont="1" applyBorder="1" applyAlignment="1">
      <alignment horizontal="right" vertical="top" wrapText="1" readingOrder="1"/>
    </xf>
    <xf numFmtId="164" fontId="16" fillId="0" borderId="25" xfId="1" applyNumberFormat="1" applyFont="1" applyBorder="1" applyAlignment="1">
      <alignment horizontal="right" vertical="top" wrapText="1" readingOrder="1"/>
    </xf>
    <xf numFmtId="164" fontId="16" fillId="0" borderId="26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4" fontId="15" fillId="0" borderId="17" xfId="1" applyNumberFormat="1" applyFont="1" applyBorder="1" applyAlignment="1">
      <alignment horizontal="right" vertical="top" wrapText="1"/>
    </xf>
    <xf numFmtId="4" fontId="15" fillId="0" borderId="3" xfId="1" applyNumberFormat="1" applyFont="1" applyBorder="1" applyAlignment="1">
      <alignment horizontal="right" vertical="top" wrapText="1"/>
    </xf>
    <xf numFmtId="4" fontId="15" fillId="0" borderId="15" xfId="1" applyNumberFormat="1" applyFont="1" applyBorder="1" applyAlignment="1">
      <alignment horizontal="right" vertical="top" wrapText="1"/>
    </xf>
    <xf numFmtId="4" fontId="15" fillId="0" borderId="16" xfId="1" applyNumberFormat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0" xfId="0" applyFont="1"/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zoomScale="130" zoomScaleNormal="130" workbookViewId="0">
      <selection activeCell="U10" sqref="U10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2.6640625" customWidth="1"/>
  </cols>
  <sheetData>
    <row r="1" spans="1:20" ht="22.2" customHeight="1" x14ac:dyDescent="0.3">
      <c r="R1" s="108"/>
      <c r="S1" s="109"/>
      <c r="T1" s="109"/>
    </row>
    <row r="2" spans="1:20" ht="69.599999999999994" customHeight="1" x14ac:dyDescent="0.3">
      <c r="A2" s="11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112" t="s">
        <v>78</v>
      </c>
      <c r="S2" s="113"/>
      <c r="T2" s="113"/>
    </row>
    <row r="3" spans="1:20" ht="16.95" customHeight="1" x14ac:dyDescent="0.3">
      <c r="A3" s="11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114" t="s">
        <v>0</v>
      </c>
      <c r="S3" s="70"/>
      <c r="T3" s="70"/>
    </row>
    <row r="4" spans="1:20" ht="16.95" customHeight="1" x14ac:dyDescent="0.3">
      <c r="A4" s="78" t="s">
        <v>0</v>
      </c>
      <c r="B4" s="70"/>
      <c r="C4" s="70"/>
      <c r="D4" s="115" t="s">
        <v>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78" t="s">
        <v>0</v>
      </c>
      <c r="T4" s="70"/>
    </row>
    <row r="5" spans="1:20" ht="17.100000000000001" customHeight="1" x14ac:dyDescent="0.3">
      <c r="A5" s="74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16.95" customHeight="1" x14ac:dyDescent="0.3">
      <c r="A6" s="11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ht="16.95" customHeight="1" x14ac:dyDescent="0.3">
      <c r="A7" s="78" t="s">
        <v>0</v>
      </c>
      <c r="B7" s="70"/>
      <c r="C7" s="70"/>
      <c r="D7" s="111" t="s">
        <v>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78" t="s">
        <v>0</v>
      </c>
      <c r="T7" s="70"/>
    </row>
    <row r="8" spans="1:20" ht="16.95" customHeight="1" x14ac:dyDescent="0.3">
      <c r="A8" s="74" t="s">
        <v>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spans="1:20" ht="15" customHeight="1" x14ac:dyDescent="0.3">
      <c r="A9" s="75" t="s">
        <v>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1:20" ht="15" customHeight="1" x14ac:dyDescent="0.3">
      <c r="A10" s="76" t="s">
        <v>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1:20" ht="17.100000000000001" customHeight="1" x14ac:dyDescent="0.3">
      <c r="A11" s="77" t="s">
        <v>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20" x14ac:dyDescent="0.3">
      <c r="A12" s="78" t="s">
        <v>0</v>
      </c>
      <c r="B12" s="70"/>
      <c r="C12" s="70"/>
      <c r="D12" s="70"/>
      <c r="E12" s="70"/>
      <c r="F12" s="70"/>
      <c r="G12" s="70"/>
      <c r="H12" s="70"/>
      <c r="I12" s="79" t="s">
        <v>6</v>
      </c>
      <c r="J12" s="20"/>
      <c r="K12" s="1" t="s">
        <v>7</v>
      </c>
      <c r="L12" s="79" t="s">
        <v>8</v>
      </c>
      <c r="M12" s="20"/>
      <c r="N12" s="20"/>
      <c r="O12" s="78" t="s">
        <v>0</v>
      </c>
      <c r="P12" s="70"/>
      <c r="Q12" s="70"/>
      <c r="R12" s="70"/>
      <c r="S12" s="70"/>
      <c r="T12" s="70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66" t="s">
        <v>9</v>
      </c>
      <c r="B15" s="66" t="s">
        <v>10</v>
      </c>
      <c r="C15" s="66" t="s">
        <v>11</v>
      </c>
      <c r="D15" s="68"/>
      <c r="E15" s="66" t="s">
        <v>12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66" t="s">
        <v>13</v>
      </c>
      <c r="R15" s="67"/>
      <c r="S15" s="68"/>
      <c r="T15" s="66" t="s">
        <v>14</v>
      </c>
    </row>
    <row r="16" spans="1:20" ht="20.399999999999999" customHeight="1" x14ac:dyDescent="0.3">
      <c r="A16" s="80"/>
      <c r="B16" s="80"/>
      <c r="C16" s="69"/>
      <c r="D16" s="71"/>
      <c r="E16" s="66" t="s">
        <v>15</v>
      </c>
      <c r="F16" s="68"/>
      <c r="G16" s="66" t="s">
        <v>16</v>
      </c>
      <c r="H16" s="23"/>
      <c r="I16" s="21"/>
      <c r="J16" s="82" t="s">
        <v>17</v>
      </c>
      <c r="K16" s="70"/>
      <c r="L16" s="70"/>
      <c r="M16" s="70"/>
      <c r="N16" s="70"/>
      <c r="O16" s="70"/>
      <c r="P16" s="70"/>
      <c r="Q16" s="69"/>
      <c r="R16" s="70"/>
      <c r="S16" s="71"/>
      <c r="T16" s="80"/>
    </row>
    <row r="17" spans="1:21" ht="16.2" customHeight="1" x14ac:dyDescent="0.3">
      <c r="A17" s="80"/>
      <c r="B17" s="80"/>
      <c r="C17" s="69"/>
      <c r="D17" s="71"/>
      <c r="E17" s="69"/>
      <c r="F17" s="71"/>
      <c r="G17" s="66" t="s">
        <v>18</v>
      </c>
      <c r="H17" s="83" t="s">
        <v>0</v>
      </c>
      <c r="I17" s="23"/>
      <c r="J17" s="84" t="s">
        <v>19</v>
      </c>
      <c r="K17" s="85"/>
      <c r="L17" s="85"/>
      <c r="M17" s="85"/>
      <c r="N17" s="85"/>
      <c r="O17" s="85"/>
      <c r="P17" s="86"/>
      <c r="Q17" s="69"/>
      <c r="R17" s="70"/>
      <c r="S17" s="71"/>
      <c r="T17" s="80"/>
    </row>
    <row r="18" spans="1:21" ht="17.100000000000001" customHeight="1" x14ac:dyDescent="0.3">
      <c r="A18" s="80"/>
      <c r="B18" s="80"/>
      <c r="C18" s="69"/>
      <c r="D18" s="71"/>
      <c r="E18" s="69"/>
      <c r="F18" s="71"/>
      <c r="G18" s="80"/>
      <c r="H18" s="66" t="s">
        <v>20</v>
      </c>
      <c r="I18" s="68"/>
      <c r="J18" s="66" t="s">
        <v>21</v>
      </c>
      <c r="K18" s="23"/>
      <c r="L18" s="23"/>
      <c r="M18" s="23"/>
      <c r="N18" s="23"/>
      <c r="O18" s="23"/>
      <c r="P18" s="21"/>
      <c r="Q18" s="69"/>
      <c r="R18" s="70"/>
      <c r="S18" s="71"/>
      <c r="T18" s="80"/>
    </row>
    <row r="19" spans="1:21" ht="49.95" customHeight="1" x14ac:dyDescent="0.3">
      <c r="A19" s="81"/>
      <c r="B19" s="81"/>
      <c r="C19" s="72"/>
      <c r="D19" s="73"/>
      <c r="E19" s="72"/>
      <c r="F19" s="73"/>
      <c r="G19" s="81"/>
      <c r="H19" s="72"/>
      <c r="I19" s="73"/>
      <c r="J19" s="66" t="s">
        <v>20</v>
      </c>
      <c r="K19" s="23"/>
      <c r="L19" s="21"/>
      <c r="M19" s="2" t="s">
        <v>22</v>
      </c>
      <c r="N19" s="66" t="s">
        <v>23</v>
      </c>
      <c r="O19" s="21"/>
      <c r="P19" s="2" t="s">
        <v>24</v>
      </c>
      <c r="Q19" s="72"/>
      <c r="R19" s="20"/>
      <c r="S19" s="73"/>
      <c r="T19" s="81"/>
    </row>
    <row r="20" spans="1:21" x14ac:dyDescent="0.3">
      <c r="A20" s="3" t="s">
        <v>25</v>
      </c>
      <c r="B20" s="3" t="s">
        <v>26</v>
      </c>
      <c r="C20" s="65" t="s">
        <v>27</v>
      </c>
      <c r="D20" s="21"/>
      <c r="E20" s="65" t="s">
        <v>28</v>
      </c>
      <c r="F20" s="21"/>
      <c r="G20" s="3" t="s">
        <v>29</v>
      </c>
      <c r="H20" s="65" t="s">
        <v>30</v>
      </c>
      <c r="I20" s="21"/>
      <c r="J20" s="65" t="s">
        <v>31</v>
      </c>
      <c r="K20" s="23"/>
      <c r="L20" s="21"/>
      <c r="M20" s="3" t="s">
        <v>32</v>
      </c>
      <c r="N20" s="65" t="s">
        <v>33</v>
      </c>
      <c r="O20" s="21"/>
      <c r="P20" s="3" t="s">
        <v>34</v>
      </c>
      <c r="Q20" s="65" t="s">
        <v>35</v>
      </c>
      <c r="R20" s="23"/>
      <c r="S20" s="21"/>
      <c r="T20" s="3" t="s">
        <v>36</v>
      </c>
    </row>
    <row r="21" spans="1:21" ht="42.6" customHeight="1" x14ac:dyDescent="0.3">
      <c r="A21" s="4" t="s">
        <v>37</v>
      </c>
      <c r="B21" s="4" t="s">
        <v>38</v>
      </c>
      <c r="C21" s="30" t="s">
        <v>39</v>
      </c>
      <c r="D21" s="28"/>
      <c r="E21" s="31">
        <v>247130.1</v>
      </c>
      <c r="F21" s="28"/>
      <c r="G21" s="5">
        <v>210060.59</v>
      </c>
      <c r="H21" s="31">
        <v>0</v>
      </c>
      <c r="I21" s="28"/>
      <c r="J21" s="31">
        <v>0</v>
      </c>
      <c r="K21" s="32"/>
      <c r="L21" s="28"/>
      <c r="M21" s="5">
        <v>37069.51</v>
      </c>
      <c r="N21" s="31">
        <v>0</v>
      </c>
      <c r="O21" s="28"/>
      <c r="P21" s="5">
        <v>0</v>
      </c>
      <c r="Q21" s="24">
        <v>42767</v>
      </c>
      <c r="R21" s="23"/>
      <c r="S21" s="21"/>
      <c r="T21" s="6" t="s">
        <v>40</v>
      </c>
    </row>
    <row r="22" spans="1:21" ht="36.6" customHeight="1" x14ac:dyDescent="0.3">
      <c r="A22" s="4" t="s">
        <v>41</v>
      </c>
      <c r="B22" s="4" t="s">
        <v>38</v>
      </c>
      <c r="C22" s="30" t="s">
        <v>42</v>
      </c>
      <c r="D22" s="28"/>
      <c r="E22" s="31">
        <v>197569.77</v>
      </c>
      <c r="F22" s="28"/>
      <c r="G22" s="5">
        <v>167934.3</v>
      </c>
      <c r="H22" s="31">
        <v>0</v>
      </c>
      <c r="I22" s="28"/>
      <c r="J22" s="31">
        <v>0</v>
      </c>
      <c r="K22" s="32"/>
      <c r="L22" s="28"/>
      <c r="M22" s="5">
        <v>29635.47</v>
      </c>
      <c r="N22" s="31">
        <v>0</v>
      </c>
      <c r="O22" s="28"/>
      <c r="P22" s="5">
        <v>0</v>
      </c>
      <c r="Q22" s="24">
        <v>43646</v>
      </c>
      <c r="R22" s="23"/>
      <c r="S22" s="21"/>
      <c r="T22" s="6" t="s">
        <v>43</v>
      </c>
    </row>
    <row r="23" spans="1:21" ht="40.200000000000003" customHeight="1" x14ac:dyDescent="0.3">
      <c r="A23" s="4" t="s">
        <v>44</v>
      </c>
      <c r="B23" s="4" t="s">
        <v>45</v>
      </c>
      <c r="C23" s="30" t="s">
        <v>46</v>
      </c>
      <c r="D23" s="28"/>
      <c r="E23" s="31">
        <v>217065.59</v>
      </c>
      <c r="F23" s="28"/>
      <c r="G23" s="5">
        <v>184505.75</v>
      </c>
      <c r="H23" s="31">
        <v>0</v>
      </c>
      <c r="I23" s="28"/>
      <c r="J23" s="31">
        <v>0</v>
      </c>
      <c r="K23" s="32"/>
      <c r="L23" s="28"/>
      <c r="M23" s="5">
        <v>32559.84</v>
      </c>
      <c r="N23" s="31">
        <v>0</v>
      </c>
      <c r="O23" s="28"/>
      <c r="P23" s="5">
        <v>0</v>
      </c>
      <c r="Q23" s="24">
        <v>43738</v>
      </c>
      <c r="R23" s="23"/>
      <c r="S23" s="21"/>
      <c r="T23" s="6" t="s">
        <v>47</v>
      </c>
    </row>
    <row r="24" spans="1:21" ht="40.200000000000003" customHeight="1" x14ac:dyDescent="0.3">
      <c r="A24" s="4" t="s">
        <v>48</v>
      </c>
      <c r="B24" s="4" t="s">
        <v>45</v>
      </c>
      <c r="C24" s="30" t="s">
        <v>49</v>
      </c>
      <c r="D24" s="28"/>
      <c r="E24" s="31">
        <v>92150</v>
      </c>
      <c r="F24" s="28"/>
      <c r="G24" s="5">
        <v>78327.5</v>
      </c>
      <c r="H24" s="31">
        <v>0</v>
      </c>
      <c r="I24" s="28"/>
      <c r="J24" s="31">
        <v>0</v>
      </c>
      <c r="K24" s="32"/>
      <c r="L24" s="28"/>
      <c r="M24" s="5">
        <v>13822.5</v>
      </c>
      <c r="N24" s="31">
        <v>0</v>
      </c>
      <c r="O24" s="28"/>
      <c r="P24" s="5">
        <v>0</v>
      </c>
      <c r="Q24" s="24">
        <v>42705</v>
      </c>
      <c r="R24" s="23"/>
      <c r="S24" s="21"/>
      <c r="T24" s="6" t="s">
        <v>50</v>
      </c>
    </row>
    <row r="25" spans="1:21" ht="15.6" customHeight="1" x14ac:dyDescent="0.3">
      <c r="A25" s="87" t="s">
        <v>51</v>
      </c>
      <c r="B25" s="87" t="s">
        <v>52</v>
      </c>
      <c r="C25" s="55" t="s">
        <v>53</v>
      </c>
      <c r="D25" s="56"/>
      <c r="E25" s="61">
        <v>788656.26</v>
      </c>
      <c r="F25" s="62"/>
      <c r="G25" s="59">
        <v>670357.81999999995</v>
      </c>
      <c r="H25" s="89">
        <v>0</v>
      </c>
      <c r="I25" s="90"/>
      <c r="J25" s="89">
        <v>0</v>
      </c>
      <c r="K25" s="93"/>
      <c r="L25" s="90"/>
      <c r="M25" s="59">
        <v>118298.44</v>
      </c>
      <c r="N25" s="95">
        <v>0</v>
      </c>
      <c r="O25" s="96"/>
      <c r="P25" s="99">
        <v>0</v>
      </c>
      <c r="Q25" s="101">
        <v>43454</v>
      </c>
      <c r="R25" s="102"/>
      <c r="S25" s="103"/>
      <c r="T25" s="107" t="s">
        <v>54</v>
      </c>
    </row>
    <row r="26" spans="1:21" ht="34.950000000000003" customHeight="1" x14ac:dyDescent="0.3">
      <c r="A26" s="88"/>
      <c r="B26" s="88"/>
      <c r="C26" s="57"/>
      <c r="D26" s="58"/>
      <c r="E26" s="63"/>
      <c r="F26" s="64"/>
      <c r="G26" s="60"/>
      <c r="H26" s="91"/>
      <c r="I26" s="92"/>
      <c r="J26" s="91"/>
      <c r="K26" s="94"/>
      <c r="L26" s="92"/>
      <c r="M26" s="60"/>
      <c r="N26" s="97"/>
      <c r="O26" s="98"/>
      <c r="P26" s="100"/>
      <c r="Q26" s="104"/>
      <c r="R26" s="105"/>
      <c r="S26" s="106"/>
      <c r="T26" s="19"/>
      <c r="U26" s="7"/>
    </row>
    <row r="27" spans="1:21" ht="49.95" customHeight="1" x14ac:dyDescent="0.3">
      <c r="A27" s="4" t="s">
        <v>55</v>
      </c>
      <c r="B27" s="4" t="s">
        <v>56</v>
      </c>
      <c r="C27" s="30" t="s">
        <v>57</v>
      </c>
      <c r="D27" s="28"/>
      <c r="E27" s="31">
        <v>312941.40999999997</v>
      </c>
      <c r="F27" s="28"/>
      <c r="G27" s="5">
        <v>266000.19</v>
      </c>
      <c r="H27" s="31">
        <v>0</v>
      </c>
      <c r="I27" s="28"/>
      <c r="J27" s="31">
        <v>0</v>
      </c>
      <c r="K27" s="32"/>
      <c r="L27" s="28"/>
      <c r="M27" s="5">
        <v>46941.22</v>
      </c>
      <c r="N27" s="31">
        <v>0</v>
      </c>
      <c r="O27" s="28"/>
      <c r="P27" s="5">
        <v>0</v>
      </c>
      <c r="Q27" s="24">
        <v>42766</v>
      </c>
      <c r="R27" s="23"/>
      <c r="S27" s="21"/>
      <c r="T27" s="6" t="s">
        <v>58</v>
      </c>
    </row>
    <row r="28" spans="1:21" ht="38.4" customHeight="1" x14ac:dyDescent="0.3">
      <c r="A28" s="4" t="s">
        <v>59</v>
      </c>
      <c r="B28" s="4" t="s">
        <v>56</v>
      </c>
      <c r="C28" s="30" t="s">
        <v>60</v>
      </c>
      <c r="D28" s="28"/>
      <c r="E28" s="31">
        <v>125225.65</v>
      </c>
      <c r="F28" s="28"/>
      <c r="G28" s="5">
        <v>106441.81</v>
      </c>
      <c r="H28" s="31">
        <v>0</v>
      </c>
      <c r="I28" s="28"/>
      <c r="J28" s="31">
        <v>0</v>
      </c>
      <c r="K28" s="32"/>
      <c r="L28" s="28"/>
      <c r="M28" s="5">
        <v>18783.84</v>
      </c>
      <c r="N28" s="31">
        <v>0</v>
      </c>
      <c r="O28" s="28"/>
      <c r="P28" s="5">
        <v>0</v>
      </c>
      <c r="Q28" s="24">
        <v>43465</v>
      </c>
      <c r="R28" s="23"/>
      <c r="S28" s="21"/>
      <c r="T28" s="6" t="s">
        <v>61</v>
      </c>
    </row>
    <row r="29" spans="1:21" ht="43.95" customHeight="1" x14ac:dyDescent="0.3">
      <c r="A29" s="4" t="s">
        <v>62</v>
      </c>
      <c r="B29" s="4" t="s">
        <v>63</v>
      </c>
      <c r="C29" s="30" t="s">
        <v>64</v>
      </c>
      <c r="D29" s="28"/>
      <c r="E29" s="31">
        <v>78650</v>
      </c>
      <c r="F29" s="28"/>
      <c r="G29" s="5">
        <v>66852.5</v>
      </c>
      <c r="H29" s="31">
        <v>0</v>
      </c>
      <c r="I29" s="28"/>
      <c r="J29" s="31">
        <v>0</v>
      </c>
      <c r="K29" s="32"/>
      <c r="L29" s="28"/>
      <c r="M29" s="5">
        <v>11797.5</v>
      </c>
      <c r="N29" s="31">
        <v>0</v>
      </c>
      <c r="O29" s="28"/>
      <c r="P29" s="5">
        <v>0</v>
      </c>
      <c r="Q29" s="24">
        <v>43455</v>
      </c>
      <c r="R29" s="23"/>
      <c r="S29" s="21"/>
      <c r="T29" s="6" t="s">
        <v>65</v>
      </c>
    </row>
    <row r="30" spans="1:21" ht="40.799999999999997" x14ac:dyDescent="0.3">
      <c r="A30" s="4" t="s">
        <v>66</v>
      </c>
      <c r="B30" s="4" t="s">
        <v>63</v>
      </c>
      <c r="C30" s="30" t="s">
        <v>67</v>
      </c>
      <c r="D30" s="28"/>
      <c r="E30" s="31">
        <v>420994.49</v>
      </c>
      <c r="F30" s="28"/>
      <c r="G30" s="5">
        <v>357845.31</v>
      </c>
      <c r="H30" s="31">
        <v>0</v>
      </c>
      <c r="I30" s="28"/>
      <c r="J30" s="31">
        <v>0</v>
      </c>
      <c r="K30" s="32"/>
      <c r="L30" s="28"/>
      <c r="M30" s="5">
        <v>63149.18</v>
      </c>
      <c r="N30" s="31">
        <v>0</v>
      </c>
      <c r="O30" s="28"/>
      <c r="P30" s="5">
        <v>0</v>
      </c>
      <c r="Q30" s="24">
        <v>42794</v>
      </c>
      <c r="R30" s="23"/>
      <c r="S30" s="21"/>
      <c r="T30" s="6" t="s">
        <v>68</v>
      </c>
    </row>
    <row r="31" spans="1:21" ht="40.799999999999997" x14ac:dyDescent="0.3">
      <c r="A31" s="4" t="s">
        <v>69</v>
      </c>
      <c r="B31" s="4" t="s">
        <v>70</v>
      </c>
      <c r="C31" s="30" t="s">
        <v>71</v>
      </c>
      <c r="D31" s="28"/>
      <c r="E31" s="31">
        <v>187667.26</v>
      </c>
      <c r="F31" s="28"/>
      <c r="G31" s="5">
        <v>159517.17000000001</v>
      </c>
      <c r="H31" s="31">
        <v>0</v>
      </c>
      <c r="I31" s="28"/>
      <c r="J31" s="31">
        <v>0</v>
      </c>
      <c r="K31" s="32"/>
      <c r="L31" s="28"/>
      <c r="M31" s="5">
        <v>28150.09</v>
      </c>
      <c r="N31" s="31">
        <v>0</v>
      </c>
      <c r="O31" s="28"/>
      <c r="P31" s="5">
        <v>0</v>
      </c>
      <c r="Q31" s="24">
        <v>42735</v>
      </c>
      <c r="R31" s="23"/>
      <c r="S31" s="21"/>
      <c r="T31" s="6" t="s">
        <v>72</v>
      </c>
    </row>
    <row r="32" spans="1:21" ht="45.6" customHeight="1" thickBot="1" x14ac:dyDescent="0.35">
      <c r="A32" s="8" t="s">
        <v>73</v>
      </c>
      <c r="B32" s="8" t="s">
        <v>70</v>
      </c>
      <c r="C32" s="25" t="s">
        <v>74</v>
      </c>
      <c r="D32" s="26"/>
      <c r="E32" s="27">
        <v>342761.67</v>
      </c>
      <c r="F32" s="28"/>
      <c r="G32" s="9">
        <v>291347.40000000002</v>
      </c>
      <c r="H32" s="27">
        <v>0</v>
      </c>
      <c r="I32" s="26"/>
      <c r="J32" s="27">
        <v>0</v>
      </c>
      <c r="K32" s="29"/>
      <c r="L32" s="26"/>
      <c r="M32" s="9">
        <v>51414.27</v>
      </c>
      <c r="N32" s="27">
        <v>0</v>
      </c>
      <c r="O32" s="26"/>
      <c r="P32" s="9">
        <v>0</v>
      </c>
      <c r="Q32" s="24">
        <v>43465</v>
      </c>
      <c r="R32" s="23"/>
      <c r="S32" s="21"/>
      <c r="T32" s="6" t="s">
        <v>75</v>
      </c>
    </row>
    <row r="33" spans="1:20" ht="14.4" customHeight="1" x14ac:dyDescent="0.3">
      <c r="A33" s="33" t="s">
        <v>76</v>
      </c>
      <c r="B33" s="34"/>
      <c r="C33" s="34"/>
      <c r="D33" s="34"/>
      <c r="E33" s="35"/>
      <c r="F33" s="51">
        <f>SUM(E21+E22+E23+E24+E25+E27+E28+E29+E30+E31+E32)</f>
        <v>3010812.1999999993</v>
      </c>
      <c r="G33" s="53">
        <f>SUM(G21+G22+G23+G24+G25+G27+G28+G29+G30+G31+G32)</f>
        <v>2559190.34</v>
      </c>
      <c r="H33" s="39">
        <v>0</v>
      </c>
      <c r="I33" s="40"/>
      <c r="J33" s="39">
        <v>0</v>
      </c>
      <c r="K33" s="43"/>
      <c r="L33" s="40"/>
      <c r="M33" s="53">
        <f>SUM(M21+M22+M23+M24+M25+M27+M28+M29+M30+M31+M32)</f>
        <v>451621.86000000004</v>
      </c>
      <c r="N33" s="45">
        <v>0</v>
      </c>
      <c r="O33" s="46"/>
      <c r="P33" s="49">
        <v>0</v>
      </c>
      <c r="Q33" s="13" t="s">
        <v>0</v>
      </c>
      <c r="R33" s="14"/>
      <c r="S33" s="14"/>
      <c r="T33" s="15"/>
    </row>
    <row r="34" spans="1:20" ht="6.6" customHeight="1" x14ac:dyDescent="0.3">
      <c r="A34" s="36"/>
      <c r="B34" s="37"/>
      <c r="C34" s="37"/>
      <c r="D34" s="37"/>
      <c r="E34" s="38"/>
      <c r="F34" s="52"/>
      <c r="G34" s="54"/>
      <c r="H34" s="41"/>
      <c r="I34" s="42"/>
      <c r="J34" s="41"/>
      <c r="K34" s="44"/>
      <c r="L34" s="42"/>
      <c r="M34" s="54"/>
      <c r="N34" s="47"/>
      <c r="O34" s="48"/>
      <c r="P34" s="50"/>
      <c r="Q34" s="16"/>
      <c r="R34" s="17"/>
      <c r="S34" s="17"/>
      <c r="T34" s="18"/>
    </row>
    <row r="35" spans="1:20" ht="16.95" customHeight="1" x14ac:dyDescent="0.3">
      <c r="A35" s="19" t="s">
        <v>77</v>
      </c>
      <c r="B35" s="20"/>
      <c r="C35" s="20"/>
      <c r="D35" s="20"/>
      <c r="E35" s="20"/>
      <c r="F35" s="21"/>
      <c r="G35" s="22">
        <v>2589422</v>
      </c>
      <c r="H35" s="20"/>
      <c r="I35" s="20"/>
      <c r="J35" s="20"/>
      <c r="K35" s="20"/>
      <c r="L35" s="20"/>
      <c r="M35" s="20"/>
      <c r="N35" s="20"/>
      <c r="O35" s="20"/>
      <c r="P35" s="20"/>
      <c r="Q35" s="23"/>
      <c r="R35" s="23"/>
      <c r="S35" s="23"/>
      <c r="T35" s="21"/>
    </row>
    <row r="36" spans="1:20" ht="33.6" customHeight="1" x14ac:dyDescent="0.3">
      <c r="F36" s="10"/>
      <c r="G36" s="11"/>
      <c r="M36" s="12"/>
    </row>
    <row r="37" spans="1:20" ht="36.75" customHeight="1" x14ac:dyDescent="0.3"/>
  </sheetData>
  <mergeCells count="126">
    <mergeCell ref="B25:B26"/>
    <mergeCell ref="A25:A26"/>
    <mergeCell ref="H25:I26"/>
    <mergeCell ref="J25:L26"/>
    <mergeCell ref="N25:O26"/>
    <mergeCell ref="P25:P26"/>
    <mergeCell ref="Q25:S26"/>
    <mergeCell ref="T25:T26"/>
    <mergeCell ref="R1:T1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4:D24"/>
    <mergeCell ref="E24:F24"/>
    <mergeCell ref="H24:I24"/>
    <mergeCell ref="J24:L24"/>
    <mergeCell ref="N24:O24"/>
    <mergeCell ref="C25:D26"/>
    <mergeCell ref="Q27:S27"/>
    <mergeCell ref="M25:M26"/>
    <mergeCell ref="G25:G26"/>
    <mergeCell ref="E25:F26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Q29:S29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Q33:T34"/>
    <mergeCell ref="A35:F35"/>
    <mergeCell ref="G35:T35"/>
    <mergeCell ref="Q31:S31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  <mergeCell ref="J31:L31"/>
    <mergeCell ref="N31:O31"/>
    <mergeCell ref="A33:E34"/>
    <mergeCell ref="H33:I34"/>
    <mergeCell ref="J33:L34"/>
    <mergeCell ref="N33:O34"/>
    <mergeCell ref="P33:P34"/>
    <mergeCell ref="F33:F34"/>
    <mergeCell ref="G33:G34"/>
    <mergeCell ref="M33:M3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2023-10-22T17:27:26Z</dcterms:created>
  <dcterms:modified xsi:type="dcterms:W3CDTF">2023-11-29T12:44:40Z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