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ytausregionas-my.sharepoint.com/personal/girmante_katinaite_stockuviene_alytausregionas_lt/Documents/Darbalaukis/Kolegijos posėdis 12 mėn/pasirašymui/"/>
    </mc:Choice>
  </mc:AlternateContent>
  <xr:revisionPtr revIDLastSave="1" documentId="8_{7927B1B3-5057-4297-AC88-21E97A313E26}" xr6:coauthVersionLast="47" xr6:coauthVersionMax="47" xr10:uidLastSave="{B1616753-66E9-452C-9080-2B5EA548B639}"/>
  <bookViews>
    <workbookView xWindow="-107" yWindow="-107" windowWidth="20847" windowHeight="11111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P26" i="1"/>
</calcChain>
</file>

<file path=xl/sharedStrings.xml><?xml version="1.0" encoding="utf-8"?>
<sst xmlns="http://schemas.openxmlformats.org/spreadsheetml/2006/main" count="74" uniqueCount="56">
  <si>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</si>
  <si>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</si>
  <si>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</si>
  <si>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</si>
  <si>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</si>
  <si>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</si>
  <si>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2016-06-30</t>
  </si>
  <si>
    <t>Nr.</t>
  </si>
  <si>
    <t>05.3.2-APVA-R-014-11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</si>
  <si>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</si>
  <si>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</si>
  <si>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</si>
  <si>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</si>
  <si>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</si>
  <si>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</si>
  <si>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</si>
  <si>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</si>
  <si>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</si>
  <si>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</si>
  <si>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</si>
  <si>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</si>
  <si>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</si>
  <si>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</si>
  <si>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</si>
  <si>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</si>
  <si>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</si>
  <si>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</si>
  <si>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</si>
  <si>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</si>
  <si>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</si>
  <si>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</si>
  <si>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</si>
  <si>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</si>
  <si>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</si>
  <si>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</si>
  <si>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</si>
  <si>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</si>
  <si>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</si>
  <si>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rajono savivaldybės įmonė „Simno komunalininkas“</t>
  </si>
  <si>
    <t>Vandens tiekimo ir nuotekų tvarkymo infrastruktūros plėtra Alytaus rajone (Krokialaukyje)</t>
  </si>
  <si>
    <t>Suėjus paraiškos pateikimo terminui, projektas turi atitikti priemonės PFSA 25 punkto reikalavimus.</t>
  </si>
  <si>
    <t>2.</t>
  </si>
  <si>
    <t>UAB “Dzūkijos vandenys“</t>
  </si>
  <si>
    <t>Geriamojo vandens ir nuotekų tvarkymo sistemų renovavimas Alytaus mieste</t>
  </si>
  <si>
    <t>3.</t>
  </si>
  <si>
    <t>UAB „Druskininkų vandenys"</t>
  </si>
  <si>
    <t>Vandens tiekimo ir nuotekų šalinimo infrastruktūros renovavimas ir plėtra Druskininkų savivaldybėje</t>
  </si>
  <si>
    <t>4.</t>
  </si>
  <si>
    <t>UAB „Lazdijų vanduo“</t>
  </si>
  <si>
    <t>Geriamojo vandens tiekimo ir nuotekų tvarkymo sistemų renovavimas ir plėtra Lazdijų rajono savivaldybėje</t>
  </si>
  <si>
    <t>5.</t>
  </si>
  <si>
    <t>UAB „Varėnos vandenys“</t>
  </si>
  <si>
    <t>Geriamojo vandens tiekimo ir nuotekų tvarkymo sistemų renovavimas ir plėtra Varėnos rajone</t>
  </si>
  <si>
    <t>IŠ VISO:</t>
  </si>
  <si>
    <t>Regionui numatytas ES struktūrinių fondų lėšų limitas:</t>
  </si>
  <si>
    <t>PATVIRTINTA 
Alytaus regiono plėtros tarybos 2016 m. birželio 30 sprendimu Nr. 51/6S-28
(Alytaus regiono plėtros tarybos 2023 m.               d. sprendimo Nr.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</si>
</sst>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1" fillId="0" borderId="0" xfId="0" applyFont="1"/>
    <xf numFmtId="164" fontId="8" fillId="0" borderId="2" xfId="1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164" fontId="16" fillId="0" borderId="28" xfId="1" applyNumberFormat="1" applyFont="1" applyBorder="1" applyAlignment="1">
      <alignment horizontal="right" vertical="top" wrapText="1" readingOrder="1"/>
    </xf>
    <xf numFmtId="164" fontId="16" fillId="0" borderId="23" xfId="1" applyNumberFormat="1" applyFont="1" applyBorder="1" applyAlignment="1">
      <alignment horizontal="right" vertical="top" wrapText="1" readingOrder="1"/>
    </xf>
    <xf numFmtId="164" fontId="12" fillId="0" borderId="19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164" fontId="15" fillId="0" borderId="18" xfId="1" applyNumberFormat="1" applyFont="1" applyBorder="1" applyAlignment="1">
      <alignment horizontal="right" vertical="top" wrapText="1" readingOrder="1"/>
    </xf>
    <xf numFmtId="164" fontId="15" fillId="0" borderId="14" xfId="1" applyNumberFormat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horizontal="right" vertical="top" wrapText="1"/>
    </xf>
    <xf numFmtId="0" fontId="1" fillId="0" borderId="5" xfId="1" applyFont="1" applyBorder="1" applyAlignment="1">
      <alignment horizontal="right"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9" fillId="0" borderId="24" xfId="1" applyFont="1" applyBorder="1" applyAlignment="1">
      <alignment horizontal="center" vertical="top" wrapText="1" readingOrder="1"/>
    </xf>
    <xf numFmtId="0" fontId="9" fillId="0" borderId="25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0" fontId="1" fillId="0" borderId="3" xfId="1" applyFont="1" applyBorder="1" applyAlignment="1">
      <alignment horizontal="right" vertical="top" wrapText="1"/>
    </xf>
    <xf numFmtId="0" fontId="1" fillId="0" borderId="6" xfId="1" applyFont="1" applyBorder="1" applyAlignment="1">
      <alignment horizontal="right" vertical="top" wrapText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9" xfId="1" applyNumberFormat="1" applyFont="1" applyBorder="1" applyAlignment="1">
      <alignment horizontal="left" vertical="top" wrapText="1" readingOrder="1"/>
    </xf>
    <xf numFmtId="0" fontId="1" fillId="0" borderId="30" xfId="1" applyFont="1" applyBorder="1" applyAlignment="1">
      <alignment vertical="top" wrapText="1"/>
    </xf>
    <xf numFmtId="0" fontId="1" fillId="0" borderId="31" xfId="1" applyFont="1" applyBorder="1" applyAlignment="1">
      <alignment vertical="top" wrapText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5" fillId="0" borderId="17" xfId="1" applyNumberFormat="1" applyFont="1" applyBorder="1" applyAlignment="1">
      <alignment horizontal="right" vertical="top" wrapText="1" readingOrder="1"/>
    </xf>
    <xf numFmtId="164" fontId="15" fillId="0" borderId="3" xfId="1" applyNumberFormat="1" applyFont="1" applyBorder="1" applyAlignment="1">
      <alignment horizontal="righ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164" fontId="15" fillId="0" borderId="6" xfId="1" applyNumberFormat="1" applyFont="1" applyBorder="1" applyAlignment="1">
      <alignment horizontal="right" vertical="top" wrapText="1" readingOrder="1"/>
    </xf>
    <xf numFmtId="164" fontId="15" fillId="0" borderId="1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showGridLines="0" tabSelected="1" zoomScale="80" zoomScaleNormal="80" workbookViewId="0">
      <selection sqref="A1:XFD1"/>
    </sheetView>
  </sheetViews>
  <sheetFormatPr defaultRowHeight="14" x14ac:dyDescent="0.3"/>
  <cols>
    <col min="1" max="1" width="5.59765625" customWidth="1"/>
    <col min="2" max="2" width="13.69921875" customWidth="1"/>
    <col min="3" max="3" width="6.19921875" customWidth="1"/>
    <col min="4" max="4" width="13" customWidth="1"/>
    <col min="5" max="5" width="9.765625E-2" customWidth="1"/>
    <col min="6" max="6" width="13.09765625" customWidth="1"/>
    <col min="7" max="7" width="18.296875" customWidth="1"/>
    <col min="8" max="8" width="4.69921875" customWidth="1"/>
    <col min="9" max="9" width="13.3984375" customWidth="1"/>
    <col min="10" max="11" width="4.59765625" customWidth="1"/>
    <col min="12" max="12" width="7.69921875" customWidth="1"/>
    <col min="13" max="13" width="16.796875" customWidth="1"/>
    <col min="14" max="14" width="3.69921875" customWidth="1"/>
    <col min="15" max="15" width="11.09765625" customWidth="1"/>
    <col min="16" max="16" width="14.796875" customWidth="1"/>
    <col min="17" max="17" width="0.796875" customWidth="1"/>
    <col min="18" max="18" width="16.796875" customWidth="1"/>
    <col min="19" max="19" width="3" customWidth="1"/>
    <col min="20" max="20" width="22.09765625" customWidth="1"/>
  </cols>
  <sheetData>
    <row r="1" spans="1:20" ht="78.05" customHeigh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8" t="s">
        <v>55</v>
      </c>
      <c r="S1" s="29"/>
      <c r="T1" s="29"/>
    </row>
    <row r="2" spans="1:20" ht="16.95" customHeight="1" x14ac:dyDescent="0.3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30" t="s">
        <v>0</v>
      </c>
      <c r="S2" s="19"/>
      <c r="T2" s="19"/>
    </row>
    <row r="3" spans="1:20" ht="16.95" customHeight="1" x14ac:dyDescent="0.3">
      <c r="A3" s="21" t="s">
        <v>0</v>
      </c>
      <c r="B3" s="19"/>
      <c r="C3" s="19"/>
      <c r="D3" s="31" t="s">
        <v>1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0</v>
      </c>
      <c r="T3" s="19"/>
    </row>
    <row r="4" spans="1:20" ht="17.100000000000001" customHeight="1" x14ac:dyDescent="0.3">
      <c r="A4" s="20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16.95" customHeight="1" x14ac:dyDescent="0.3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16.95" customHeight="1" x14ac:dyDescent="0.3">
      <c r="A6" s="21" t="s">
        <v>0</v>
      </c>
      <c r="B6" s="19"/>
      <c r="C6" s="19"/>
      <c r="D6" s="22" t="s">
        <v>3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1" t="s">
        <v>0</v>
      </c>
      <c r="T6" s="19"/>
    </row>
    <row r="7" spans="1:20" ht="16.95" customHeight="1" x14ac:dyDescent="0.3">
      <c r="A7" s="20" t="s">
        <v>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ht="15.05" customHeight="1" x14ac:dyDescent="0.3">
      <c r="A8" s="24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ht="15.05" customHeight="1" x14ac:dyDescent="0.3">
      <c r="A9" s="25" t="s">
        <v>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7.100000000000001" customHeight="1" x14ac:dyDescent="0.3">
      <c r="A10" s="26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x14ac:dyDescent="0.3">
      <c r="A11" s="21" t="s">
        <v>0</v>
      </c>
      <c r="B11" s="19"/>
      <c r="C11" s="19"/>
      <c r="D11" s="19"/>
      <c r="E11" s="19"/>
      <c r="F11" s="19"/>
      <c r="G11" s="19"/>
      <c r="H11" s="19"/>
      <c r="I11" s="27" t="s">
        <v>6</v>
      </c>
      <c r="J11" s="23"/>
      <c r="K11" s="1" t="s">
        <v>7</v>
      </c>
      <c r="L11" s="27" t="s">
        <v>8</v>
      </c>
      <c r="M11" s="23"/>
      <c r="N11" s="23"/>
      <c r="O11" s="21" t="s">
        <v>0</v>
      </c>
      <c r="P11" s="19"/>
      <c r="Q11" s="19"/>
      <c r="R11" s="19"/>
      <c r="S11" s="19"/>
      <c r="T11" s="19"/>
    </row>
    <row r="12" spans="1:20" ht="0" hidden="1" customHeight="1" x14ac:dyDescent="0.3"/>
    <row r="13" spans="1:20" ht="12.1" customHeight="1" x14ac:dyDescent="0.3"/>
    <row r="14" spans="1:20" ht="17.2" customHeight="1" x14ac:dyDescent="0.3">
      <c r="A14" s="32" t="s">
        <v>9</v>
      </c>
      <c r="B14" s="32" t="s">
        <v>10</v>
      </c>
      <c r="C14" s="32" t="s">
        <v>11</v>
      </c>
      <c r="D14" s="35"/>
      <c r="E14" s="32" t="s">
        <v>12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  <c r="Q14" s="32" t="s">
        <v>13</v>
      </c>
      <c r="R14" s="42"/>
      <c r="S14" s="35"/>
      <c r="T14" s="32" t="s">
        <v>14</v>
      </c>
    </row>
    <row r="15" spans="1:20" ht="20.45" customHeight="1" x14ac:dyDescent="0.3">
      <c r="A15" s="33"/>
      <c r="B15" s="33"/>
      <c r="C15" s="36"/>
      <c r="D15" s="37"/>
      <c r="E15" s="32" t="s">
        <v>15</v>
      </c>
      <c r="F15" s="35"/>
      <c r="G15" s="32" t="s">
        <v>16</v>
      </c>
      <c r="H15" s="40"/>
      <c r="I15" s="41"/>
      <c r="J15" s="43" t="s">
        <v>17</v>
      </c>
      <c r="K15" s="19"/>
      <c r="L15" s="19"/>
      <c r="M15" s="19"/>
      <c r="N15" s="19"/>
      <c r="O15" s="19"/>
      <c r="P15" s="19"/>
      <c r="Q15" s="36"/>
      <c r="R15" s="19"/>
      <c r="S15" s="37"/>
      <c r="T15" s="33"/>
    </row>
    <row r="16" spans="1:20" ht="16.25" customHeight="1" x14ac:dyDescent="0.3">
      <c r="A16" s="33"/>
      <c r="B16" s="33"/>
      <c r="C16" s="36"/>
      <c r="D16" s="37"/>
      <c r="E16" s="36"/>
      <c r="F16" s="37"/>
      <c r="G16" s="32" t="s">
        <v>18</v>
      </c>
      <c r="H16" s="44" t="s">
        <v>0</v>
      </c>
      <c r="I16" s="40"/>
      <c r="J16" s="45" t="s">
        <v>19</v>
      </c>
      <c r="K16" s="46"/>
      <c r="L16" s="46"/>
      <c r="M16" s="46"/>
      <c r="N16" s="46"/>
      <c r="O16" s="46"/>
      <c r="P16" s="47"/>
      <c r="Q16" s="36"/>
      <c r="R16" s="19"/>
      <c r="S16" s="37"/>
      <c r="T16" s="33"/>
    </row>
    <row r="17" spans="1:21" ht="17.100000000000001" customHeight="1" x14ac:dyDescent="0.3">
      <c r="A17" s="33"/>
      <c r="B17" s="33"/>
      <c r="C17" s="36"/>
      <c r="D17" s="37"/>
      <c r="E17" s="36"/>
      <c r="F17" s="37"/>
      <c r="G17" s="33"/>
      <c r="H17" s="32" t="s">
        <v>20</v>
      </c>
      <c r="I17" s="35"/>
      <c r="J17" s="32" t="s">
        <v>21</v>
      </c>
      <c r="K17" s="40"/>
      <c r="L17" s="40"/>
      <c r="M17" s="40"/>
      <c r="N17" s="40"/>
      <c r="O17" s="40"/>
      <c r="P17" s="41"/>
      <c r="Q17" s="36"/>
      <c r="R17" s="19"/>
      <c r="S17" s="37"/>
      <c r="T17" s="33"/>
    </row>
    <row r="18" spans="1:21" ht="50" customHeight="1" x14ac:dyDescent="0.3">
      <c r="A18" s="34"/>
      <c r="B18" s="34"/>
      <c r="C18" s="38"/>
      <c r="D18" s="39"/>
      <c r="E18" s="38"/>
      <c r="F18" s="39"/>
      <c r="G18" s="34"/>
      <c r="H18" s="38"/>
      <c r="I18" s="39"/>
      <c r="J18" s="32" t="s">
        <v>20</v>
      </c>
      <c r="K18" s="40"/>
      <c r="L18" s="41"/>
      <c r="M18" s="2" t="s">
        <v>22</v>
      </c>
      <c r="N18" s="32" t="s">
        <v>23</v>
      </c>
      <c r="O18" s="41"/>
      <c r="P18" s="2" t="s">
        <v>24</v>
      </c>
      <c r="Q18" s="38"/>
      <c r="R18" s="23"/>
      <c r="S18" s="39"/>
      <c r="T18" s="34"/>
    </row>
    <row r="19" spans="1:21" x14ac:dyDescent="0.3">
      <c r="A19" s="3" t="s">
        <v>25</v>
      </c>
      <c r="B19" s="3" t="s">
        <v>26</v>
      </c>
      <c r="C19" s="48" t="s">
        <v>27</v>
      </c>
      <c r="D19" s="41"/>
      <c r="E19" s="48" t="s">
        <v>28</v>
      </c>
      <c r="F19" s="41"/>
      <c r="G19" s="3" t="s">
        <v>29</v>
      </c>
      <c r="H19" s="48" t="s">
        <v>30</v>
      </c>
      <c r="I19" s="41"/>
      <c r="J19" s="48" t="s">
        <v>31</v>
      </c>
      <c r="K19" s="40"/>
      <c r="L19" s="41"/>
      <c r="M19" s="3" t="s">
        <v>32</v>
      </c>
      <c r="N19" s="48" t="s">
        <v>33</v>
      </c>
      <c r="O19" s="41"/>
      <c r="P19" s="3" t="s">
        <v>34</v>
      </c>
      <c r="Q19" s="48" t="s">
        <v>35</v>
      </c>
      <c r="R19" s="40"/>
      <c r="S19" s="41"/>
      <c r="T19" s="3" t="s">
        <v>36</v>
      </c>
    </row>
    <row r="20" spans="1:21" ht="11.45" customHeight="1" x14ac:dyDescent="0.3">
      <c r="A20" s="70" t="s">
        <v>37</v>
      </c>
      <c r="B20" s="70" t="s">
        <v>38</v>
      </c>
      <c r="C20" s="66" t="s">
        <v>39</v>
      </c>
      <c r="D20" s="67"/>
      <c r="E20" s="72">
        <v>4071553.85</v>
      </c>
      <c r="F20" s="73"/>
      <c r="G20" s="16">
        <v>2072751.74</v>
      </c>
      <c r="H20" s="72">
        <v>0</v>
      </c>
      <c r="I20" s="73"/>
      <c r="J20" s="72">
        <v>0</v>
      </c>
      <c r="K20" s="76"/>
      <c r="L20" s="73"/>
      <c r="M20" s="16">
        <v>0</v>
      </c>
      <c r="N20" s="72">
        <v>0</v>
      </c>
      <c r="O20" s="73"/>
      <c r="P20" s="16">
        <v>1998802.11</v>
      </c>
      <c r="Q20" s="78">
        <v>42919</v>
      </c>
      <c r="R20" s="79"/>
      <c r="S20" s="80"/>
      <c r="T20" s="70" t="s">
        <v>40</v>
      </c>
      <c r="U20" s="8"/>
    </row>
    <row r="21" spans="1:21" ht="40.85" customHeight="1" x14ac:dyDescent="0.3">
      <c r="A21" s="71"/>
      <c r="B21" s="71"/>
      <c r="C21" s="68"/>
      <c r="D21" s="69"/>
      <c r="E21" s="74"/>
      <c r="F21" s="75"/>
      <c r="G21" s="17"/>
      <c r="H21" s="74"/>
      <c r="I21" s="75"/>
      <c r="J21" s="74"/>
      <c r="K21" s="77"/>
      <c r="L21" s="75"/>
      <c r="M21" s="17"/>
      <c r="N21" s="74"/>
      <c r="O21" s="75"/>
      <c r="P21" s="17"/>
      <c r="Q21" s="81"/>
      <c r="R21" s="82"/>
      <c r="S21" s="83"/>
      <c r="T21" s="71"/>
    </row>
    <row r="22" spans="1:21" ht="44.5" customHeight="1" x14ac:dyDescent="0.3">
      <c r="A22" s="4" t="s">
        <v>41</v>
      </c>
      <c r="B22" s="4" t="s">
        <v>42</v>
      </c>
      <c r="C22" s="52" t="s">
        <v>43</v>
      </c>
      <c r="D22" s="41"/>
      <c r="E22" s="53">
        <v>5828407.3300000001</v>
      </c>
      <c r="F22" s="41"/>
      <c r="G22" s="5">
        <v>2914203.67</v>
      </c>
      <c r="H22" s="53">
        <v>0</v>
      </c>
      <c r="I22" s="41"/>
      <c r="J22" s="53">
        <v>0</v>
      </c>
      <c r="K22" s="40"/>
      <c r="L22" s="41"/>
      <c r="M22" s="5">
        <v>0</v>
      </c>
      <c r="N22" s="53">
        <v>0</v>
      </c>
      <c r="O22" s="41"/>
      <c r="P22" s="5">
        <v>2914203.66</v>
      </c>
      <c r="Q22" s="49">
        <v>42704</v>
      </c>
      <c r="R22" s="50"/>
      <c r="S22" s="51"/>
      <c r="T22" s="15" t="s">
        <v>40</v>
      </c>
    </row>
    <row r="23" spans="1:21" ht="54.55" customHeight="1" x14ac:dyDescent="0.3">
      <c r="A23" s="4" t="s">
        <v>44</v>
      </c>
      <c r="B23" s="4" t="s">
        <v>45</v>
      </c>
      <c r="C23" s="52" t="s">
        <v>46</v>
      </c>
      <c r="D23" s="41"/>
      <c r="E23" s="53">
        <v>5906164.6100000003</v>
      </c>
      <c r="F23" s="41"/>
      <c r="G23" s="5">
        <v>3252704.75</v>
      </c>
      <c r="H23" s="53">
        <v>0</v>
      </c>
      <c r="I23" s="41"/>
      <c r="J23" s="53">
        <v>0</v>
      </c>
      <c r="K23" s="40"/>
      <c r="L23" s="41"/>
      <c r="M23" s="5">
        <v>0</v>
      </c>
      <c r="N23" s="53">
        <v>0</v>
      </c>
      <c r="O23" s="41"/>
      <c r="P23" s="5">
        <v>2653459.86</v>
      </c>
      <c r="Q23" s="49">
        <v>42704</v>
      </c>
      <c r="R23" s="50"/>
      <c r="S23" s="51"/>
      <c r="T23" s="15" t="s">
        <v>40</v>
      </c>
    </row>
    <row r="24" spans="1:21" ht="51.6" customHeight="1" x14ac:dyDescent="0.3">
      <c r="A24" s="4" t="s">
        <v>47</v>
      </c>
      <c r="B24" s="4" t="s">
        <v>48</v>
      </c>
      <c r="C24" s="52" t="s">
        <v>49</v>
      </c>
      <c r="D24" s="41"/>
      <c r="E24" s="53">
        <v>1362721.02</v>
      </c>
      <c r="F24" s="41"/>
      <c r="G24" s="5">
        <v>871499.47</v>
      </c>
      <c r="H24" s="53">
        <v>0</v>
      </c>
      <c r="I24" s="41"/>
      <c r="J24" s="53">
        <v>0</v>
      </c>
      <c r="K24" s="40"/>
      <c r="L24" s="41"/>
      <c r="M24" s="5">
        <v>0</v>
      </c>
      <c r="N24" s="53">
        <v>0</v>
      </c>
      <c r="O24" s="41"/>
      <c r="P24" s="5">
        <v>491221.55</v>
      </c>
      <c r="Q24" s="49">
        <v>42734</v>
      </c>
      <c r="R24" s="50"/>
      <c r="S24" s="51"/>
      <c r="T24" s="15" t="s">
        <v>40</v>
      </c>
    </row>
    <row r="25" spans="1:21" ht="52.15" customHeight="1" thickBot="1" x14ac:dyDescent="0.35">
      <c r="A25" s="4" t="s">
        <v>50</v>
      </c>
      <c r="B25" s="4" t="s">
        <v>51</v>
      </c>
      <c r="C25" s="52" t="s">
        <v>52</v>
      </c>
      <c r="D25" s="41"/>
      <c r="E25" s="53">
        <v>2473133.09</v>
      </c>
      <c r="F25" s="35"/>
      <c r="G25" s="9">
        <v>1591617.02</v>
      </c>
      <c r="H25" s="59">
        <v>0</v>
      </c>
      <c r="I25" s="60"/>
      <c r="J25" s="59">
        <v>0</v>
      </c>
      <c r="K25" s="61"/>
      <c r="L25" s="60"/>
      <c r="M25" s="6">
        <v>0</v>
      </c>
      <c r="N25" s="59">
        <v>0</v>
      </c>
      <c r="O25" s="60"/>
      <c r="P25" s="6">
        <v>881516.07</v>
      </c>
      <c r="Q25" s="49">
        <v>42674</v>
      </c>
      <c r="R25" s="50"/>
      <c r="S25" s="51"/>
      <c r="T25" s="15" t="s">
        <v>40</v>
      </c>
    </row>
    <row r="26" spans="1:21" ht="14.4" customHeight="1" x14ac:dyDescent="0.3">
      <c r="A26" s="57" t="s">
        <v>53</v>
      </c>
      <c r="B26" s="58"/>
      <c r="C26" s="58"/>
      <c r="D26" s="58"/>
      <c r="E26" s="58"/>
      <c r="F26" s="13">
        <v>19641979.899999999</v>
      </c>
      <c r="G26" s="11">
        <f>SUM(G20:G25)</f>
        <v>10702776.65</v>
      </c>
      <c r="H26" s="84">
        <v>0</v>
      </c>
      <c r="I26" s="85"/>
      <c r="J26" s="84">
        <v>0</v>
      </c>
      <c r="K26" s="86"/>
      <c r="L26" s="85"/>
      <c r="M26" s="14">
        <v>0</v>
      </c>
      <c r="N26" s="84">
        <v>0</v>
      </c>
      <c r="O26" s="85"/>
      <c r="P26" s="12">
        <f>SUM(P20+P22+P23+P24+P25)</f>
        <v>8939203.25</v>
      </c>
      <c r="Q26" s="54" t="s">
        <v>0</v>
      </c>
      <c r="R26" s="55"/>
      <c r="S26" s="55"/>
      <c r="T26" s="56"/>
    </row>
    <row r="27" spans="1:21" ht="16.8" customHeight="1" x14ac:dyDescent="0.3">
      <c r="A27" s="62" t="s">
        <v>54</v>
      </c>
      <c r="B27" s="40"/>
      <c r="C27" s="40"/>
      <c r="D27" s="40"/>
      <c r="E27" s="40"/>
      <c r="F27" s="39"/>
      <c r="G27" s="63">
        <v>10702776.65</v>
      </c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5"/>
    </row>
    <row r="28" spans="1:21" ht="33.6" customHeight="1" x14ac:dyDescent="0.3">
      <c r="F28" s="10"/>
      <c r="G28" s="7"/>
    </row>
    <row r="29" spans="1:21" ht="36.549999999999997" customHeight="1" x14ac:dyDescent="0.3">
      <c r="G29" s="7"/>
    </row>
  </sheetData>
  <mergeCells count="85">
    <mergeCell ref="A27:F27"/>
    <mergeCell ref="G27:T27"/>
    <mergeCell ref="C20:D21"/>
    <mergeCell ref="B20:B21"/>
    <mergeCell ref="A20:A21"/>
    <mergeCell ref="H20:I21"/>
    <mergeCell ref="J20:L21"/>
    <mergeCell ref="M20:M21"/>
    <mergeCell ref="N20:O21"/>
    <mergeCell ref="Q20:S21"/>
    <mergeCell ref="E20:F21"/>
    <mergeCell ref="T20:T21"/>
    <mergeCell ref="H26:I26"/>
    <mergeCell ref="J26:L26"/>
    <mergeCell ref="N26:O26"/>
    <mergeCell ref="Q26:T26"/>
    <mergeCell ref="A26:E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19:S19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R2:T2"/>
    <mergeCell ref="A3:C3"/>
    <mergeCell ref="D3:R3"/>
    <mergeCell ref="S3:T3"/>
    <mergeCell ref="L11:N11"/>
    <mergeCell ref="O11:T11"/>
    <mergeCell ref="G20:G21"/>
    <mergeCell ref="P20:P21"/>
    <mergeCell ref="A1:Q1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R1:T1"/>
    <mergeCell ref="A2:Q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Girmante Katinaitė-Stočkuvienė</cp:lastModifiedBy>
  <dcterms:created xsi:type="dcterms:W3CDTF">2023-11-27T11:27:59Z</dcterms:created>
  <dcterms:modified xsi:type="dcterms:W3CDTF">2023-12-15T06:26:05Z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