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ytausregionas-my.sharepoint.com/personal/jurgita_butrimaite_alytausregionas_lt/Documents/Attachments/Darbalaukis/"/>
    </mc:Choice>
  </mc:AlternateContent>
  <xr:revisionPtr revIDLastSave="0" documentId="8_{64DC14CF-26C2-482D-BD9E-C93C210C62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M26" i="1"/>
  <c r="G26" i="1"/>
  <c r="Q28" i="1"/>
</calcChain>
</file>

<file path=xl/sharedStrings.xml><?xml version="1.0" encoding="utf-8"?>
<sst xmlns="http://schemas.openxmlformats.org/spreadsheetml/2006/main" count="74" uniqueCount="56">
  <si>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</si>
  <si>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</si>
  <si>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</si>
  <si>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</si>
  <si>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</si>
  <si>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t>2016-04-04</t>
  </si>
  <si>
    <t>Nr.</t>
  </si>
  <si>
    <t>08.1.2-CPVA-R-408-11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</si>
  <si>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</si>
  <si>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</si>
  <si>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</si>
  <si>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</si>
  <si>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</si>
  <si>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</si>
  <si>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</si>
  <si>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</si>
  <si>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</si>
  <si>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</si>
  <si>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</si>
  <si>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</si>
  <si>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</si>
  <si>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</si>
  <si>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</si>
  <si>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</si>
  <si>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</si>
  <si>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</si>
  <si>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</si>
  <si>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</si>
  <si>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</si>
  <si>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</si>
  <si>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</si>
  <si>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</si>
  <si>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</si>
  <si>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</si>
  <si>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</si>
  <si>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</si>
  <si>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</si>
  <si>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</si>
  <si>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Socialinio būsto plėtra Alytaus mieste</t>
  </si>
  <si>
    <t>Projektas turi atitikti parengtumo sąlygas, nurodytas priemonės Nr.08.1.2-CPVA-R-408 projektų finansavimo sąlygų aprašo Nr.1 patvirtinto LR Socialinės apsaugos ir darbo ministro 2015 m. rugsėjo 16 d. įsakymu Nr. A1-525, 22 punkte.</t>
  </si>
  <si>
    <t>2.</t>
  </si>
  <si>
    <t>Alytaus rajono savivaldybės administracija</t>
  </si>
  <si>
    <t>Būsto prieinamumo pažeidžiamoms gyventojų grupėms didinimas Alytaus rajone</t>
  </si>
  <si>
    <t>3.</t>
  </si>
  <si>
    <t>Druskininkų savivaldybės administracija</t>
  </si>
  <si>
    <t>Socialinio būsto fondo plėtra Druskininkų savivaldybėje</t>
  </si>
  <si>
    <t>4.</t>
  </si>
  <si>
    <t>Lazdijų rajono savivaldybės administracija</t>
  </si>
  <si>
    <t>Socialinio būsto fondo plėtra Lazdijų rajono savivaldybėje</t>
  </si>
  <si>
    <t>5.</t>
  </si>
  <si>
    <t>Varėnos rajono savivaldybės administracija</t>
  </si>
  <si>
    <t>Socialinio būsto plėtra Varėnos rajone</t>
  </si>
  <si>
    <t>IŠ VISO:</t>
  </si>
  <si>
    <t>Regionui numatytas ES struktūrinių fondų lėšų limitas:</t>
  </si>
  <si>
    <t>IŠ ES STRUKTŪRINIŲ FONDŲ LĖŠŲ SIŪLOMŲ BENDRAI FINANSUOTI ALYTAUS REGIONO PROJEKTŲ SĄRAŠAS</t>
  </si>
  <si>
    <t xml:space="preserve">PATVIRTINTA
Alytaus regiono plėtros tarybos 2016-04-04 sprendimu Nr.51/6S-18
(Alytaus regiono plėtros tarybos 2023 m. gruodžio       d.   sprendimo Nr.    redakcija)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</si>
</sst>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2" xfId="1" applyFont="1" applyBorder="1" applyAlignment="1">
      <alignment vertical="top" wrapText="1" readingOrder="1"/>
    </xf>
    <xf numFmtId="164" fontId="2" fillId="0" borderId="2" xfId="1" applyNumberFormat="1" applyFont="1" applyBorder="1" applyAlignment="1">
      <alignment vertical="top" wrapText="1" readingOrder="1"/>
    </xf>
    <xf numFmtId="0" fontId="2" fillId="0" borderId="2" xfId="1" applyFont="1" applyBorder="1" applyAlignment="1">
      <alignment horizontal="left" vertical="top" wrapText="1" readingOrder="1"/>
    </xf>
    <xf numFmtId="0" fontId="2" fillId="0" borderId="17" xfId="1" applyFont="1" applyBorder="1" applyAlignment="1">
      <alignment vertical="top" wrapText="1" readingOrder="1"/>
    </xf>
    <xf numFmtId="0" fontId="2" fillId="0" borderId="18" xfId="1" applyFont="1" applyBorder="1" applyAlignment="1">
      <alignment vertical="top" wrapText="1" readingOrder="1"/>
    </xf>
    <xf numFmtId="164" fontId="2" fillId="0" borderId="17" xfId="1" applyNumberFormat="1" applyFont="1" applyBorder="1" applyAlignment="1">
      <alignment vertical="top" wrapText="1" readingOrder="1"/>
    </xf>
    <xf numFmtId="0" fontId="3" fillId="2" borderId="2" xfId="1" applyFont="1" applyFill="1" applyBorder="1" applyAlignment="1">
      <alignment horizontal="center" vertical="center" wrapText="1" readingOrder="1"/>
    </xf>
    <xf numFmtId="0" fontId="3" fillId="2" borderId="2" xfId="1" applyFont="1" applyFill="1" applyBorder="1" applyAlignment="1">
      <alignment horizontal="center" vertical="top" wrapText="1" readingOrder="1"/>
    </xf>
    <xf numFmtId="0" fontId="2" fillId="0" borderId="3" xfId="1" applyFont="1" applyBorder="1" applyAlignment="1">
      <alignment horizontal="left" vertical="top" wrapText="1" readingOrder="1"/>
    </xf>
    <xf numFmtId="164" fontId="2" fillId="0" borderId="7" xfId="1" applyNumberFormat="1" applyFont="1" applyBorder="1" applyAlignment="1">
      <alignment vertical="top" wrapText="1" readingOrder="1"/>
    </xf>
    <xf numFmtId="164" fontId="3" fillId="0" borderId="21" xfId="1" applyNumberFormat="1" applyFont="1" applyBorder="1" applyAlignment="1">
      <alignment vertical="top" wrapText="1" readingOrder="1"/>
    </xf>
    <xf numFmtId="0" fontId="2" fillId="0" borderId="5" xfId="1" applyFont="1" applyBorder="1" applyAlignment="1">
      <alignment horizontal="left" vertical="top" wrapText="1" readingOrder="1"/>
    </xf>
    <xf numFmtId="164" fontId="2" fillId="0" borderId="24" xfId="1" applyNumberFormat="1" applyFont="1" applyBorder="1" applyAlignment="1">
      <alignment vertical="top" wrapText="1" readingOrder="1"/>
    </xf>
    <xf numFmtId="0" fontId="4" fillId="0" borderId="24" xfId="1" applyFont="1" applyBorder="1" applyAlignment="1">
      <alignment vertical="top" wrapText="1"/>
    </xf>
    <xf numFmtId="4" fontId="5" fillId="0" borderId="24" xfId="0" applyNumberFormat="1" applyFont="1" applyBorder="1" applyAlignment="1">
      <alignment horizontal="right" vertical="top"/>
    </xf>
    <xf numFmtId="0" fontId="2" fillId="0" borderId="10" xfId="1" applyFont="1" applyBorder="1" applyAlignment="1">
      <alignment vertical="top" wrapText="1" readingOrder="1"/>
    </xf>
    <xf numFmtId="4" fontId="4" fillId="0" borderId="24" xfId="0" applyNumberFormat="1" applyFont="1" applyBorder="1" applyAlignment="1">
      <alignment horizontal="right" vertical="top"/>
    </xf>
    <xf numFmtId="0" fontId="3" fillId="0" borderId="24" xfId="1" applyFont="1" applyBorder="1" applyAlignment="1">
      <alignment horizontal="right" vertical="top" wrapText="1" readingOrder="1"/>
    </xf>
    <xf numFmtId="0" fontId="8" fillId="0" borderId="0" xfId="0" applyFont="1"/>
    <xf numFmtId="0" fontId="11" fillId="0" borderId="0" xfId="1" applyFont="1" applyAlignment="1">
      <alignment horizontal="center" vertical="top" wrapText="1" readingOrder="1"/>
    </xf>
    <xf numFmtId="164" fontId="3" fillId="0" borderId="24" xfId="1" applyNumberFormat="1" applyFont="1" applyBorder="1" applyAlignment="1">
      <alignment vertical="top" wrapText="1" readingOrder="1"/>
    </xf>
    <xf numFmtId="164" fontId="3" fillId="0" borderId="20" xfId="1" applyNumberFormat="1" applyFont="1" applyBorder="1" applyAlignment="1">
      <alignment vertical="top" wrapText="1" readingOrder="1"/>
    </xf>
    <xf numFmtId="4" fontId="8" fillId="0" borderId="0" xfId="0" applyNumberFormat="1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1" applyFont="1" applyAlignment="1">
      <alignment vertical="top" wrapText="1" readingOrder="1"/>
    </xf>
    <xf numFmtId="0" fontId="8" fillId="0" borderId="0" xfId="0" applyFont="1"/>
    <xf numFmtId="0" fontId="6" fillId="0" borderId="0" xfId="1" applyFont="1" applyAlignment="1">
      <alignment vertical="top" wrapText="1" readingOrder="1"/>
    </xf>
    <xf numFmtId="0" fontId="9" fillId="0" borderId="0" xfId="0" applyFont="1"/>
    <xf numFmtId="0" fontId="11" fillId="0" borderId="0" xfId="1" applyFont="1" applyAlignment="1">
      <alignment vertical="top" wrapText="1" readingOrder="1"/>
    </xf>
    <xf numFmtId="0" fontId="12" fillId="0" borderId="1" xfId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vertical="top" wrapText="1"/>
    </xf>
    <xf numFmtId="0" fontId="11" fillId="0" borderId="0" xfId="1" applyFont="1" applyAlignment="1">
      <alignment horizontal="center"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11" fillId="0" borderId="0" xfId="1" applyFont="1" applyAlignment="1">
      <alignment horizontal="center" vertical="center" wrapText="1" readingOrder="1"/>
    </xf>
    <xf numFmtId="0" fontId="12" fillId="0" borderId="0" xfId="1" applyFont="1" applyAlignment="1">
      <alignment horizontal="center" vertical="center" wrapText="1" readingOrder="1"/>
    </xf>
    <xf numFmtId="0" fontId="13" fillId="0" borderId="0" xfId="1" applyFont="1" applyAlignment="1">
      <alignment horizontal="center" vertical="center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3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0" xfId="0" applyFont="1"/>
    <xf numFmtId="0" fontId="4" fillId="0" borderId="1" xfId="1" applyFont="1" applyBorder="1" applyAlignment="1">
      <alignment vertical="top" wrapText="1"/>
    </xf>
    <xf numFmtId="0" fontId="3" fillId="2" borderId="0" xfId="1" applyFont="1" applyFill="1" applyAlignment="1">
      <alignment horizontal="center" vertical="center" wrapText="1" readingOrder="1"/>
    </xf>
    <xf numFmtId="0" fontId="3" fillId="2" borderId="10" xfId="1" applyFont="1" applyFill="1" applyBorder="1" applyAlignment="1">
      <alignment horizontal="center" vertical="center" wrapText="1" readingOrder="1"/>
    </xf>
    <xf numFmtId="0" fontId="3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3" fillId="2" borderId="2" xfId="1" applyFont="1" applyFill="1" applyBorder="1" applyAlignment="1">
      <alignment horizontal="center" vertical="top" wrapText="1" readingOrder="1"/>
    </xf>
    <xf numFmtId="0" fontId="2" fillId="0" borderId="17" xfId="1" applyFont="1" applyBorder="1" applyAlignment="1">
      <alignment vertical="top" wrapText="1" readingOrder="1"/>
    </xf>
    <xf numFmtId="164" fontId="2" fillId="0" borderId="17" xfId="1" applyNumberFormat="1" applyFont="1" applyBorder="1" applyAlignment="1">
      <alignment vertical="top" wrapText="1" readingOrder="1"/>
    </xf>
    <xf numFmtId="164" fontId="2" fillId="0" borderId="2" xfId="1" applyNumberFormat="1" applyFont="1" applyBorder="1" applyAlignment="1">
      <alignment vertical="top" wrapText="1" readingOrder="1"/>
    </xf>
    <xf numFmtId="165" fontId="2" fillId="0" borderId="2" xfId="1" applyNumberFormat="1" applyFont="1" applyBorder="1" applyAlignment="1">
      <alignment horizontal="right" vertical="top" wrapText="1" readingOrder="1"/>
    </xf>
    <xf numFmtId="165" fontId="2" fillId="0" borderId="17" xfId="1" applyNumberFormat="1" applyFont="1" applyBorder="1" applyAlignment="1">
      <alignment horizontal="right" vertical="top" wrapText="1" readingOrder="1"/>
    </xf>
    <xf numFmtId="0" fontId="2" fillId="0" borderId="24" xfId="1" applyFont="1" applyBorder="1" applyAlignment="1">
      <alignment vertical="top" wrapText="1" readingOrder="1"/>
    </xf>
    <xf numFmtId="0" fontId="4" fillId="0" borderId="24" xfId="1" applyFont="1" applyBorder="1" applyAlignment="1">
      <alignment vertical="top" wrapText="1"/>
    </xf>
    <xf numFmtId="164" fontId="2" fillId="0" borderId="24" xfId="1" applyNumberFormat="1" applyFont="1" applyBorder="1" applyAlignment="1">
      <alignment vertical="top" wrapText="1" readingOrder="1"/>
    </xf>
    <xf numFmtId="164" fontId="2" fillId="0" borderId="25" xfId="1" applyNumberFormat="1" applyFont="1" applyBorder="1" applyAlignment="1">
      <alignment vertical="top" wrapText="1" readingOrder="1"/>
    </xf>
    <xf numFmtId="165" fontId="2" fillId="0" borderId="24" xfId="1" applyNumberFormat="1" applyFont="1" applyBorder="1" applyAlignment="1">
      <alignment horizontal="right" vertical="top" wrapText="1" readingOrder="1"/>
    </xf>
    <xf numFmtId="164" fontId="2" fillId="0" borderId="3" xfId="1" applyNumberFormat="1" applyFont="1" applyBorder="1" applyAlignment="1">
      <alignment vertical="top" wrapText="1" readingOrder="1"/>
    </xf>
    <xf numFmtId="0" fontId="2" fillId="0" borderId="7" xfId="1" applyFont="1" applyBorder="1" applyAlignment="1">
      <alignment vertical="top" wrapText="1" readingOrder="1"/>
    </xf>
    <xf numFmtId="164" fontId="2" fillId="0" borderId="7" xfId="1" applyNumberFormat="1" applyFont="1" applyBorder="1" applyAlignment="1">
      <alignment vertical="top" wrapText="1" readingOrder="1"/>
    </xf>
    <xf numFmtId="0" fontId="4" fillId="0" borderId="0" xfId="1" applyFont="1" applyAlignment="1">
      <alignment vertical="top" wrapText="1"/>
    </xf>
    <xf numFmtId="165" fontId="2" fillId="0" borderId="14" xfId="1" applyNumberFormat="1" applyFont="1" applyBorder="1" applyAlignment="1">
      <alignment horizontal="right" vertical="top" wrapText="1" readingOrder="1"/>
    </xf>
    <xf numFmtId="164" fontId="4" fillId="0" borderId="25" xfId="1" applyNumberFormat="1" applyFont="1" applyBorder="1" applyAlignment="1">
      <alignment vertical="top" wrapText="1" readingOrder="1"/>
    </xf>
    <xf numFmtId="164" fontId="4" fillId="0" borderId="24" xfId="1" applyNumberFormat="1" applyFont="1" applyBorder="1" applyAlignment="1">
      <alignment vertical="top" wrapText="1" readingOrder="1"/>
    </xf>
    <xf numFmtId="164" fontId="3" fillId="0" borderId="19" xfId="1" applyNumberFormat="1" applyFont="1" applyBorder="1" applyAlignment="1">
      <alignment vertical="top" wrapText="1" readingOrder="1"/>
    </xf>
    <xf numFmtId="0" fontId="8" fillId="0" borderId="20" xfId="0" applyFont="1" applyBorder="1" applyAlignment="1">
      <alignment vertical="top" wrapText="1"/>
    </xf>
    <xf numFmtId="164" fontId="3" fillId="0" borderId="26" xfId="1" applyNumberFormat="1" applyFont="1" applyBorder="1" applyAlignment="1">
      <alignment vertical="top" wrapText="1" readingOrder="1"/>
    </xf>
    <xf numFmtId="0" fontId="8" fillId="0" borderId="27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166" fontId="7" fillId="0" borderId="5" xfId="1" applyNumberFormat="1" applyFont="1" applyBorder="1" applyAlignment="1">
      <alignment horizontal="left" vertical="top" wrapText="1" readingOrder="1"/>
    </xf>
    <xf numFmtId="0" fontId="7" fillId="0" borderId="4" xfId="1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2" fillId="0" borderId="24" xfId="1" applyFont="1" applyBorder="1" applyAlignment="1">
      <alignment horizontal="right" vertical="top" wrapText="1" readingOrder="1"/>
    </xf>
    <xf numFmtId="0" fontId="8" fillId="0" borderId="24" xfId="0" applyFont="1" applyBorder="1" applyAlignment="1">
      <alignment vertical="top" wrapText="1"/>
    </xf>
    <xf numFmtId="0" fontId="3" fillId="0" borderId="22" xfId="1" applyFont="1" applyBorder="1" applyAlignment="1">
      <alignment vertical="top" wrapText="1" readingOrder="1"/>
    </xf>
    <xf numFmtId="0" fontId="8" fillId="0" borderId="22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zoomScale="80" zoomScaleNormal="80" workbookViewId="0">
      <selection activeCell="Y15" sqref="Y15"/>
    </sheetView>
  </sheetViews>
  <sheetFormatPr defaultColWidth="8.88671875" defaultRowHeight="13.8" x14ac:dyDescent="0.25"/>
  <cols>
    <col min="1" max="1" width="5.5546875" style="19" customWidth="1"/>
    <col min="2" max="2" width="13.6640625" style="19" customWidth="1"/>
    <col min="3" max="3" width="6.109375" style="19" customWidth="1"/>
    <col min="4" max="4" width="13" style="19" customWidth="1"/>
    <col min="5" max="5" width="0" style="19" hidden="1" customWidth="1"/>
    <col min="6" max="6" width="13.109375" style="19" customWidth="1"/>
    <col min="7" max="7" width="18.44140625" style="19" customWidth="1"/>
    <col min="8" max="8" width="4.5546875" style="19" customWidth="1"/>
    <col min="9" max="9" width="13.44140625" style="19" customWidth="1"/>
    <col min="10" max="11" width="4.5546875" style="19" customWidth="1"/>
    <col min="12" max="12" width="7.6640625" style="19" customWidth="1"/>
    <col min="13" max="13" width="16.88671875" style="19" customWidth="1"/>
    <col min="14" max="14" width="3.6640625" style="19" customWidth="1"/>
    <col min="15" max="15" width="11" style="19" customWidth="1"/>
    <col min="16" max="16" width="14.6640625" style="19" customWidth="1"/>
    <col min="17" max="17" width="0.88671875" style="19" customWidth="1"/>
    <col min="18" max="18" width="16.6640625" style="19" customWidth="1"/>
    <col min="19" max="19" width="3" style="19" customWidth="1"/>
    <col min="20" max="20" width="22.109375" style="19" customWidth="1"/>
    <col min="21" max="16384" width="8.88671875" style="19"/>
  </cols>
  <sheetData>
    <row r="1" spans="1:20" ht="11.4" customHeight="1" x14ac:dyDescent="0.25">
      <c r="R1" s="24"/>
      <c r="S1" s="25"/>
      <c r="T1" s="25"/>
    </row>
    <row r="2" spans="1:20" ht="62.25" customHeight="1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 t="s">
        <v>55</v>
      </c>
      <c r="S2" s="29"/>
      <c r="T2" s="29"/>
    </row>
    <row r="3" spans="1:20" ht="17.100000000000001" customHeight="1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 t="s">
        <v>0</v>
      </c>
      <c r="S3" s="27"/>
      <c r="T3" s="27"/>
    </row>
    <row r="4" spans="1:20" ht="17.100000000000001" customHeight="1" x14ac:dyDescent="0.25">
      <c r="A4" s="30" t="s">
        <v>0</v>
      </c>
      <c r="B4" s="27"/>
      <c r="C4" s="27"/>
      <c r="D4" s="31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0" t="s">
        <v>0</v>
      </c>
      <c r="T4" s="27"/>
    </row>
    <row r="5" spans="1:20" ht="17.100000000000001" customHeight="1" x14ac:dyDescent="0.25">
      <c r="A5" s="33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17.100000000000001" customHeight="1" x14ac:dyDescent="0.25">
      <c r="A6" s="26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7.100000000000001" customHeight="1" x14ac:dyDescent="0.25">
      <c r="A7" s="30" t="s">
        <v>0</v>
      </c>
      <c r="B7" s="27"/>
      <c r="C7" s="27"/>
      <c r="D7" s="34" t="s">
        <v>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0" t="s">
        <v>0</v>
      </c>
      <c r="T7" s="27"/>
    </row>
    <row r="8" spans="1:20" ht="17.100000000000001" customHeight="1" x14ac:dyDescent="0.25">
      <c r="A8" s="33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5" customHeight="1" x14ac:dyDescent="0.25">
      <c r="A9" s="35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5" customHeight="1" x14ac:dyDescent="0.25">
      <c r="A10" s="36" t="s">
        <v>54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7.100000000000001" customHeight="1" x14ac:dyDescent="0.25">
      <c r="A11" s="37" t="s">
        <v>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x14ac:dyDescent="0.25">
      <c r="A12" s="30" t="s">
        <v>0</v>
      </c>
      <c r="B12" s="27"/>
      <c r="C12" s="27"/>
      <c r="D12" s="27"/>
      <c r="E12" s="27"/>
      <c r="F12" s="27"/>
      <c r="G12" s="27"/>
      <c r="H12" s="27"/>
      <c r="I12" s="38" t="s">
        <v>5</v>
      </c>
      <c r="J12" s="32"/>
      <c r="K12" s="20" t="s">
        <v>6</v>
      </c>
      <c r="L12" s="38" t="s">
        <v>7</v>
      </c>
      <c r="M12" s="32"/>
      <c r="N12" s="32"/>
      <c r="O12" s="30" t="s">
        <v>0</v>
      </c>
      <c r="P12" s="27"/>
      <c r="Q12" s="27"/>
      <c r="R12" s="27"/>
      <c r="S12" s="27"/>
      <c r="T12" s="27"/>
    </row>
    <row r="13" spans="1:20" ht="0" hidden="1" customHeight="1" x14ac:dyDescent="0.25"/>
    <row r="14" spans="1:20" ht="12.15" customHeight="1" x14ac:dyDescent="0.25"/>
    <row r="15" spans="1:20" ht="17.25" customHeight="1" x14ac:dyDescent="0.25">
      <c r="A15" s="39" t="s">
        <v>8</v>
      </c>
      <c r="B15" s="39" t="s">
        <v>9</v>
      </c>
      <c r="C15" s="39" t="s">
        <v>10</v>
      </c>
      <c r="D15" s="42"/>
      <c r="E15" s="39" t="s">
        <v>11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  <c r="Q15" s="39" t="s">
        <v>12</v>
      </c>
      <c r="R15" s="49"/>
      <c r="S15" s="42"/>
      <c r="T15" s="39" t="s">
        <v>13</v>
      </c>
    </row>
    <row r="16" spans="1:20" ht="20.399999999999999" customHeight="1" x14ac:dyDescent="0.25">
      <c r="A16" s="40"/>
      <c r="B16" s="40"/>
      <c r="C16" s="43"/>
      <c r="D16" s="44"/>
      <c r="E16" s="39" t="s">
        <v>14</v>
      </c>
      <c r="F16" s="42"/>
      <c r="G16" s="39" t="s">
        <v>15</v>
      </c>
      <c r="H16" s="47"/>
      <c r="I16" s="48"/>
      <c r="J16" s="52" t="s">
        <v>16</v>
      </c>
      <c r="K16" s="50"/>
      <c r="L16" s="50"/>
      <c r="M16" s="50"/>
      <c r="N16" s="50"/>
      <c r="O16" s="50"/>
      <c r="P16" s="50"/>
      <c r="Q16" s="43"/>
      <c r="R16" s="50"/>
      <c r="S16" s="44"/>
      <c r="T16" s="40"/>
    </row>
    <row r="17" spans="1:20" ht="16.350000000000001" customHeight="1" x14ac:dyDescent="0.25">
      <c r="A17" s="40"/>
      <c r="B17" s="40"/>
      <c r="C17" s="43"/>
      <c r="D17" s="44"/>
      <c r="E17" s="43"/>
      <c r="F17" s="44"/>
      <c r="G17" s="39" t="s">
        <v>17</v>
      </c>
      <c r="H17" s="53" t="s">
        <v>0</v>
      </c>
      <c r="I17" s="47"/>
      <c r="J17" s="54" t="s">
        <v>18</v>
      </c>
      <c r="K17" s="55"/>
      <c r="L17" s="55"/>
      <c r="M17" s="55"/>
      <c r="N17" s="55"/>
      <c r="O17" s="55"/>
      <c r="P17" s="56"/>
      <c r="Q17" s="43"/>
      <c r="R17" s="50"/>
      <c r="S17" s="44"/>
      <c r="T17" s="40"/>
    </row>
    <row r="18" spans="1:20" ht="17.100000000000001" customHeight="1" x14ac:dyDescent="0.25">
      <c r="A18" s="40"/>
      <c r="B18" s="40"/>
      <c r="C18" s="43"/>
      <c r="D18" s="44"/>
      <c r="E18" s="43"/>
      <c r="F18" s="44"/>
      <c r="G18" s="40"/>
      <c r="H18" s="39" t="s">
        <v>19</v>
      </c>
      <c r="I18" s="42"/>
      <c r="J18" s="39" t="s">
        <v>20</v>
      </c>
      <c r="K18" s="47"/>
      <c r="L18" s="47"/>
      <c r="M18" s="47"/>
      <c r="N18" s="47"/>
      <c r="O18" s="47"/>
      <c r="P18" s="48"/>
      <c r="Q18" s="43"/>
      <c r="R18" s="50"/>
      <c r="S18" s="44"/>
      <c r="T18" s="40"/>
    </row>
    <row r="19" spans="1:20" ht="50.1" customHeight="1" x14ac:dyDescent="0.25">
      <c r="A19" s="41"/>
      <c r="B19" s="41"/>
      <c r="C19" s="45"/>
      <c r="D19" s="46"/>
      <c r="E19" s="45"/>
      <c r="F19" s="46"/>
      <c r="G19" s="41"/>
      <c r="H19" s="45"/>
      <c r="I19" s="46"/>
      <c r="J19" s="39" t="s">
        <v>19</v>
      </c>
      <c r="K19" s="47"/>
      <c r="L19" s="48"/>
      <c r="M19" s="7" t="s">
        <v>21</v>
      </c>
      <c r="N19" s="39" t="s">
        <v>22</v>
      </c>
      <c r="O19" s="48"/>
      <c r="P19" s="7" t="s">
        <v>23</v>
      </c>
      <c r="Q19" s="45"/>
      <c r="R19" s="51"/>
      <c r="S19" s="46"/>
      <c r="T19" s="41"/>
    </row>
    <row r="20" spans="1:20" x14ac:dyDescent="0.25">
      <c r="A20" s="8" t="s">
        <v>24</v>
      </c>
      <c r="B20" s="8" t="s">
        <v>25</v>
      </c>
      <c r="C20" s="57" t="s">
        <v>26</v>
      </c>
      <c r="D20" s="48"/>
      <c r="E20" s="57" t="s">
        <v>27</v>
      </c>
      <c r="F20" s="48"/>
      <c r="G20" s="8" t="s">
        <v>28</v>
      </c>
      <c r="H20" s="57" t="s">
        <v>29</v>
      </c>
      <c r="I20" s="48"/>
      <c r="J20" s="57" t="s">
        <v>30</v>
      </c>
      <c r="K20" s="47"/>
      <c r="L20" s="48"/>
      <c r="M20" s="8" t="s">
        <v>31</v>
      </c>
      <c r="N20" s="57" t="s">
        <v>32</v>
      </c>
      <c r="O20" s="48"/>
      <c r="P20" s="8" t="s">
        <v>33</v>
      </c>
      <c r="Q20" s="57" t="s">
        <v>34</v>
      </c>
      <c r="R20" s="47"/>
      <c r="S20" s="48"/>
      <c r="T20" s="8" t="s">
        <v>35</v>
      </c>
    </row>
    <row r="21" spans="1:20" ht="85.5" customHeight="1" x14ac:dyDescent="0.25">
      <c r="A21" s="1" t="s">
        <v>36</v>
      </c>
      <c r="B21" s="1" t="s">
        <v>37</v>
      </c>
      <c r="C21" s="58" t="s">
        <v>38</v>
      </c>
      <c r="D21" s="42"/>
      <c r="E21" s="59">
        <v>956142.55</v>
      </c>
      <c r="F21" s="42"/>
      <c r="G21" s="6">
        <v>795836.94</v>
      </c>
      <c r="H21" s="60">
        <v>0</v>
      </c>
      <c r="I21" s="48"/>
      <c r="J21" s="60">
        <v>0</v>
      </c>
      <c r="K21" s="47"/>
      <c r="L21" s="48"/>
      <c r="M21" s="2">
        <v>160305.60999999999</v>
      </c>
      <c r="N21" s="60">
        <v>0</v>
      </c>
      <c r="O21" s="48"/>
      <c r="P21" s="2">
        <v>0</v>
      </c>
      <c r="Q21" s="61">
        <v>42517</v>
      </c>
      <c r="R21" s="47"/>
      <c r="S21" s="48"/>
      <c r="T21" s="3" t="s">
        <v>39</v>
      </c>
    </row>
    <row r="22" spans="1:20" ht="89.25" customHeight="1" x14ac:dyDescent="0.25">
      <c r="A22" s="1" t="s">
        <v>40</v>
      </c>
      <c r="B22" s="16" t="s">
        <v>41</v>
      </c>
      <c r="C22" s="63" t="s">
        <v>42</v>
      </c>
      <c r="D22" s="64"/>
      <c r="E22" s="65">
        <v>241889</v>
      </c>
      <c r="F22" s="64"/>
      <c r="G22" s="13">
        <v>205605.65</v>
      </c>
      <c r="H22" s="68">
        <v>0</v>
      </c>
      <c r="I22" s="42"/>
      <c r="J22" s="59">
        <v>0</v>
      </c>
      <c r="K22" s="49"/>
      <c r="L22" s="42"/>
      <c r="M22" s="6">
        <v>36283.35</v>
      </c>
      <c r="N22" s="59">
        <v>0</v>
      </c>
      <c r="O22" s="42"/>
      <c r="P22" s="6">
        <v>0</v>
      </c>
      <c r="Q22" s="62">
        <v>42522</v>
      </c>
      <c r="R22" s="49"/>
      <c r="S22" s="42"/>
      <c r="T22" s="3" t="s">
        <v>39</v>
      </c>
    </row>
    <row r="23" spans="1:20" ht="86.55" customHeight="1" x14ac:dyDescent="0.25">
      <c r="A23" s="1" t="s">
        <v>43</v>
      </c>
      <c r="B23" s="16" t="s">
        <v>44</v>
      </c>
      <c r="C23" s="63" t="s">
        <v>45</v>
      </c>
      <c r="D23" s="64"/>
      <c r="E23" s="65">
        <v>727472.94</v>
      </c>
      <c r="F23" s="64"/>
      <c r="G23" s="13">
        <v>618351.99</v>
      </c>
      <c r="H23" s="66">
        <v>0</v>
      </c>
      <c r="I23" s="64"/>
      <c r="J23" s="65">
        <v>0</v>
      </c>
      <c r="K23" s="64"/>
      <c r="L23" s="64"/>
      <c r="M23" s="13">
        <v>109120.95</v>
      </c>
      <c r="N23" s="65">
        <v>0</v>
      </c>
      <c r="O23" s="64"/>
      <c r="P23" s="13">
        <v>0</v>
      </c>
      <c r="Q23" s="67">
        <v>42510</v>
      </c>
      <c r="R23" s="64"/>
      <c r="S23" s="64"/>
      <c r="T23" s="12" t="s">
        <v>39</v>
      </c>
    </row>
    <row r="24" spans="1:20" ht="87" customHeight="1" x14ac:dyDescent="0.25">
      <c r="A24" s="4" t="s">
        <v>46</v>
      </c>
      <c r="B24" s="5" t="s">
        <v>47</v>
      </c>
      <c r="C24" s="63" t="s">
        <v>48</v>
      </c>
      <c r="D24" s="64"/>
      <c r="E24" s="15">
        <v>476506.03</v>
      </c>
      <c r="F24" s="17">
        <v>476506.03</v>
      </c>
      <c r="G24" s="17">
        <v>405030.03</v>
      </c>
      <c r="H24" s="73">
        <v>0</v>
      </c>
      <c r="I24" s="64"/>
      <c r="J24" s="74">
        <v>0</v>
      </c>
      <c r="K24" s="64"/>
      <c r="L24" s="64"/>
      <c r="M24" s="17">
        <v>71476</v>
      </c>
      <c r="N24" s="74">
        <v>0</v>
      </c>
      <c r="O24" s="64"/>
      <c r="P24" s="13">
        <v>0</v>
      </c>
      <c r="Q24" s="67">
        <v>42521</v>
      </c>
      <c r="R24" s="64"/>
      <c r="S24" s="64"/>
      <c r="T24" s="9" t="s">
        <v>39</v>
      </c>
    </row>
    <row r="25" spans="1:20" ht="91.95" customHeight="1" thickBot="1" x14ac:dyDescent="0.3">
      <c r="A25" s="4" t="s">
        <v>49</v>
      </c>
      <c r="B25" s="4" t="s">
        <v>50</v>
      </c>
      <c r="C25" s="69" t="s">
        <v>51</v>
      </c>
      <c r="D25" s="44"/>
      <c r="E25" s="70">
        <v>601173.85</v>
      </c>
      <c r="F25" s="44"/>
      <c r="G25" s="10">
        <v>510997.65</v>
      </c>
      <c r="H25" s="70">
        <v>0</v>
      </c>
      <c r="I25" s="44"/>
      <c r="J25" s="70">
        <v>0</v>
      </c>
      <c r="K25" s="71"/>
      <c r="L25" s="44"/>
      <c r="M25" s="10">
        <v>90176.2</v>
      </c>
      <c r="N25" s="70">
        <v>0</v>
      </c>
      <c r="O25" s="44"/>
      <c r="P25" s="10">
        <v>0</v>
      </c>
      <c r="Q25" s="72">
        <v>42522</v>
      </c>
      <c r="R25" s="51"/>
      <c r="S25" s="46"/>
      <c r="T25" s="3" t="s">
        <v>39</v>
      </c>
    </row>
    <row r="26" spans="1:20" ht="24" customHeight="1" x14ac:dyDescent="0.25">
      <c r="A26" s="18" t="s">
        <v>52</v>
      </c>
      <c r="B26" s="64"/>
      <c r="C26" s="84"/>
      <c r="D26" s="84"/>
      <c r="E26" s="14"/>
      <c r="F26" s="21">
        <f>E21+E22+E23+F24+E25</f>
        <v>3003184.37</v>
      </c>
      <c r="G26" s="22">
        <f>SUM(G21:G25)</f>
        <v>2535822.2600000002</v>
      </c>
      <c r="H26" s="75">
        <v>0</v>
      </c>
      <c r="I26" s="76"/>
      <c r="J26" s="77">
        <v>0</v>
      </c>
      <c r="K26" s="78"/>
      <c r="L26" s="79"/>
      <c r="M26" s="11">
        <f>SUM(M21:M25)</f>
        <v>467362.11</v>
      </c>
      <c r="N26" s="75">
        <v>0</v>
      </c>
      <c r="O26" s="76"/>
      <c r="P26" s="11">
        <v>0</v>
      </c>
      <c r="Q26" s="85" t="s">
        <v>0</v>
      </c>
      <c r="R26" s="86"/>
      <c r="S26" s="86"/>
      <c r="T26" s="87"/>
    </row>
    <row r="27" spans="1:20" ht="16.95" customHeight="1" x14ac:dyDescent="0.25">
      <c r="A27" s="83" t="s">
        <v>53</v>
      </c>
      <c r="B27" s="64"/>
      <c r="C27" s="64"/>
      <c r="D27" s="64"/>
      <c r="E27" s="64"/>
      <c r="F27" s="64"/>
      <c r="G27" s="80">
        <v>2535822.2599999998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2"/>
    </row>
    <row r="28" spans="1:20" ht="33.6" customHeight="1" x14ac:dyDescent="0.25"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>
        <f>SUM(Q21:Q25)</f>
        <v>212592</v>
      </c>
    </row>
    <row r="29" spans="1:20" ht="36.6" customHeight="1" x14ac:dyDescent="0.25">
      <c r="F29" s="23"/>
      <c r="G29" s="23"/>
      <c r="M29" s="23"/>
    </row>
    <row r="31" spans="1:20" x14ac:dyDescent="0.25">
      <c r="G31" s="23"/>
    </row>
  </sheetData>
  <mergeCells count="79">
    <mergeCell ref="H26:I26"/>
    <mergeCell ref="N26:O26"/>
    <mergeCell ref="J26:L26"/>
    <mergeCell ref="G27:T27"/>
    <mergeCell ref="A27:F27"/>
    <mergeCell ref="B26:D26"/>
    <mergeCell ref="Q26:T26"/>
    <mergeCell ref="C24:D24"/>
    <mergeCell ref="Q24:S24"/>
    <mergeCell ref="C25:D25"/>
    <mergeCell ref="E25:F25"/>
    <mergeCell ref="H25:I25"/>
    <mergeCell ref="J25:L25"/>
    <mergeCell ref="N25:O25"/>
    <mergeCell ref="Q25:S25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10:T10"/>
    <mergeCell ref="A11:T11"/>
    <mergeCell ref="A12:H12"/>
    <mergeCell ref="I12:J12"/>
    <mergeCell ref="L12:N12"/>
    <mergeCell ref="O12:T12"/>
    <mergeCell ref="A7:C7"/>
    <mergeCell ref="D7:R7"/>
    <mergeCell ref="S7:T7"/>
    <mergeCell ref="A8:T8"/>
    <mergeCell ref="A9:T9"/>
    <mergeCell ref="A4:C4"/>
    <mergeCell ref="D4:R4"/>
    <mergeCell ref="S4:T4"/>
    <mergeCell ref="A5:T5"/>
    <mergeCell ref="A6:T6"/>
    <mergeCell ref="R1:T1"/>
    <mergeCell ref="A2:Q2"/>
    <mergeCell ref="R2:T2"/>
    <mergeCell ref="A3:Q3"/>
    <mergeCell ref="R3:T3"/>
  </mergeCells>
  <pageMargins left="0.39370078740157483" right="0.39370078740157483" top="0.39370078740157483" bottom="0.86614173228346458" header="0.39370078740157483" footer="0.39370078740157483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Vilčiauskas</dc:creator>
  <cp:lastModifiedBy>lazdijai\j.butrimaite</cp:lastModifiedBy>
  <cp:lastPrinted>2021-10-18T06:08:28Z</cp:lastPrinted>
  <dcterms:created xsi:type="dcterms:W3CDTF">2021-10-18T05:46:37Z</dcterms:created>
  <dcterms:modified xsi:type="dcterms:W3CDTF">2023-12-19T17:00:57Z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