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nevezioregionas-my.sharepoint.com/personal/kristina_udriene_panevezioregionas_lt/Documents/Darbinis bendras katalogas/KOLEGIJOS POSEDZIAI/2023-12-22/Protokolas ir sprendimai/"/>
    </mc:Choice>
  </mc:AlternateContent>
  <xr:revisionPtr revIDLastSave="1" documentId="8_{4B79DB97-7871-41D5-8A0C-3C230144090C}" xr6:coauthVersionLast="47" xr6:coauthVersionMax="47" xr10:uidLastSave="{0D872389-2792-48CC-9D23-31B44D746199}"/>
  <bookViews>
    <workbookView xWindow="930" yWindow="5535" windowWidth="28800" windowHeight="15345" xr2:uid="{00000000-000D-0000-FFFF-FFFF00000000}"/>
  </bookViews>
  <sheets>
    <sheet name="2016-11-30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" l="1"/>
  <c r="M28" i="1"/>
  <c r="G28" i="1"/>
  <c r="E21" i="1" l="1"/>
  <c r="F28" i="1" s="1"/>
</calcChain>
</file>

<file path=xl/sharedStrings.xml><?xml version="1.0" encoding="utf-8"?>
<sst xmlns="http://schemas.openxmlformats.org/spreadsheetml/2006/main" count="70" uniqueCount="55">
  <si>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</si>
  <si>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</si>
  <si>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</si>
  <si>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05.2.1-APVA-R-008 „KOMUNALINIŲ ATLIEKŲ TVARKYMO INFRASTRUKTŪROS PLĖTRA“</t>
  </si>
  <si>
    <t>(2014–2020 m. ES fondų investicijų veiksmų programos įgyvendinimo priemonės kodas ir pavadinimas)</t>
  </si>
  <si>
    <t>IŠ ES STRUKTŪRINIŲ FONDŲ LĖŠŲ SIŪLOMŲ BENDRAI FINANSUOTI PANEVĖŽIO REGIONO PROJEKTŲ SĄRAŠAS</t>
  </si>
  <si>
    <t>2016-11-30</t>
  </si>
  <si>
    <t>Nr.</t>
  </si>
  <si>
    <t>05.2.1-APVA-R-008-51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</si>
  <si>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</si>
  <si>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</si>
  <si>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</si>
  <si>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</si>
  <si>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</si>
  <si>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</si>
  <si>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</si>
  <si>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</si>
  <si>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</si>
  <si>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</si>
  <si>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</si>
  <si>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</si>
  <si>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</si>
  <si>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</si>
  <si>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</si>
  <si>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</si>
  <si>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</si>
  <si>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</si>
  <si>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</si>
  <si>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</si>
  <si>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</si>
  <si>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</si>
  <si>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</si>
  <si>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</si>
  <si>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</si>
  <si>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</si>
  <si>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</si>
  <si>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</si>
  <si>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</si>
  <si>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Kupiškio rajono savivaldybės administracija</t>
  </si>
  <si>
    <t>Konteinerinės atliekų surinkimo sistemos tobulinimas ir vystymas Kupiškio rajone</t>
  </si>
  <si>
    <t>Pagal projektų finansavimo sąlygų aprašą: 25.4 - tenkina,  25.1 - tenkins sąlygas iki 2017-01-30.</t>
  </si>
  <si>
    <t>2.</t>
  </si>
  <si>
    <t>Panevėžio miesto savivaldybės administracija</t>
  </si>
  <si>
    <t>Komunalinių atliekų rūšiuojamojo surinkimo infrastruktūra</t>
  </si>
  <si>
    <t>Pagal projektų finansavimo sąlygų aprašą: 25.1 - tenkins sąlygas iki 2017-04-30.</t>
  </si>
  <si>
    <t>3.</t>
  </si>
  <si>
    <t>UAB "Panevėžio regiono atliekų tvarkymo centras"</t>
  </si>
  <si>
    <t>Panevėžio regiono komunalinių atliekų tvarkymo infrastruktūros plėtra</t>
  </si>
  <si>
    <t>Pagal projektų finansavimo sąlygų aprašą: 25.1, 25.2, 25.3 -tenkins sąlygas iki 2020-08-01;
25.4 - tenkina.</t>
  </si>
  <si>
    <t>4.</t>
  </si>
  <si>
    <t>Maisto/ virtuvės atliekų apdorojimo pajėgumų sukūrimas Panevėžio regione</t>
  </si>
  <si>
    <t>Pagal projektų finansavimo sąlygų aprašą: 25.1-25.3, 25.5, 25.7 - tenkins sąlygas iki 2020-12-31.</t>
  </si>
  <si>
    <t>IŠ VISO:</t>
  </si>
  <si>
    <t>Regionui numatytas ES struktūrinių fondų lėšų limitas:</t>
  </si>
  <si>
    <t>PATVIRTINTA
Panevėžio regiono plėtros tarybos
2016 m. lapkričio 30 d. sprendimu Nr. 51/4S-51
(Panevėžio regiono plėtros tarybos 2023 m. gruodžio 22 d. sprendimo Nr.TS-41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</si>
</sst>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11"/>
      <color rgb="FFFF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7">
    <xf numFmtId="0" fontId="1" fillId="0" borderId="0" xfId="0" applyFont="1"/>
    <xf numFmtId="0" fontId="12" fillId="0" borderId="0" xfId="0" applyFont="1" applyAlignment="1">
      <alignment horizontal="right"/>
    </xf>
    <xf numFmtId="0" fontId="3" fillId="0" borderId="0" xfId="0" applyFont="1"/>
    <xf numFmtId="0" fontId="6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0" fillId="0" borderId="15" xfId="1" applyNumberFormat="1" applyFont="1" applyBorder="1" applyAlignment="1">
      <alignment vertical="top" wrapText="1" readingOrder="1"/>
    </xf>
    <xf numFmtId="164" fontId="13" fillId="0" borderId="16" xfId="1" applyNumberFormat="1" applyFont="1" applyBorder="1" applyAlignment="1">
      <alignment vertical="top" wrapText="1" readingOrder="1"/>
    </xf>
    <xf numFmtId="164" fontId="13" fillId="0" borderId="14" xfId="1" applyNumberFormat="1" applyFont="1" applyBorder="1" applyAlignment="1">
      <alignment vertical="top" wrapText="1" readingOrder="1"/>
    </xf>
    <xf numFmtId="0" fontId="14" fillId="0" borderId="0" xfId="0" applyFont="1"/>
    <xf numFmtId="164" fontId="13" fillId="0" borderId="0" xfId="1" applyNumberFormat="1" applyFont="1" applyAlignment="1">
      <alignment vertical="top" wrapText="1" readingOrder="1"/>
    </xf>
    <xf numFmtId="164" fontId="13" fillId="0" borderId="15" xfId="1" applyNumberFormat="1" applyFont="1" applyBorder="1" applyAlignment="1">
      <alignment vertical="top" wrapText="1" readingOrder="1"/>
    </xf>
    <xf numFmtId="164" fontId="13" fillId="0" borderId="9" xfId="1" applyNumberFormat="1" applyFont="1" applyBorder="1" applyAlignment="1">
      <alignment vertical="top" wrapText="1" readingOrder="1"/>
    </xf>
    <xf numFmtId="4" fontId="13" fillId="0" borderId="16" xfId="1" applyNumberFormat="1" applyFont="1" applyBorder="1" applyAlignment="1">
      <alignment vertical="top" wrapText="1"/>
    </xf>
    <xf numFmtId="0" fontId="11" fillId="0" borderId="20" xfId="1" applyFont="1" applyBorder="1" applyAlignment="1">
      <alignment vertical="top" wrapText="1" readingOrder="1"/>
    </xf>
    <xf numFmtId="164" fontId="10" fillId="0" borderId="18" xfId="1" applyNumberFormat="1" applyFont="1" applyBorder="1" applyAlignment="1">
      <alignment wrapText="1" readingOrder="1"/>
    </xf>
    <xf numFmtId="164" fontId="11" fillId="0" borderId="27" xfId="1" applyNumberFormat="1" applyFont="1" applyBorder="1" applyAlignment="1">
      <alignment wrapText="1" readingOrder="1"/>
    </xf>
    <xf numFmtId="164" fontId="11" fillId="0" borderId="22" xfId="1" applyNumberFormat="1" applyFont="1" applyBorder="1" applyAlignment="1">
      <alignment wrapText="1" readingOrder="1"/>
    </xf>
    <xf numFmtId="164" fontId="11" fillId="0" borderId="28" xfId="1" applyNumberFormat="1" applyFont="1" applyBorder="1" applyAlignment="1">
      <alignment wrapText="1" readingOrder="1"/>
    </xf>
    <xf numFmtId="164" fontId="10" fillId="0" borderId="17" xfId="1" applyNumberFormat="1" applyFont="1" applyBorder="1" applyAlignment="1">
      <alignment wrapText="1" readingOrder="1"/>
    </xf>
    <xf numFmtId="164" fontId="10" fillId="0" borderId="3" xfId="1" applyNumberFormat="1" applyFont="1" applyBorder="1" applyAlignment="1">
      <alignment wrapText="1" readingOrder="1"/>
    </xf>
    <xf numFmtId="0" fontId="10" fillId="0" borderId="17" xfId="1" applyFont="1" applyBorder="1" applyAlignment="1">
      <alignment horizontal="left" vertical="top" wrapText="1" readingOrder="1"/>
    </xf>
    <xf numFmtId="0" fontId="10" fillId="0" borderId="3" xfId="1" applyFont="1" applyBorder="1" applyAlignment="1">
      <alignment horizontal="left" vertical="top" wrapText="1" readingOrder="1"/>
    </xf>
    <xf numFmtId="0" fontId="10" fillId="0" borderId="15" xfId="1" applyFont="1" applyBorder="1" applyAlignment="1">
      <alignment horizontal="left" vertical="top" wrapText="1" readingOrder="1"/>
    </xf>
    <xf numFmtId="0" fontId="10" fillId="0" borderId="16" xfId="1" applyFont="1" applyBorder="1" applyAlignment="1">
      <alignment horizontal="left" vertical="top" wrapText="1" readingOrder="1"/>
    </xf>
    <xf numFmtId="166" fontId="10" fillId="0" borderId="32" xfId="1" applyNumberFormat="1" applyFont="1" applyBorder="1" applyAlignment="1">
      <alignment horizontal="left" vertical="top" wrapText="1" readingOrder="1"/>
    </xf>
    <xf numFmtId="0" fontId="3" fillId="0" borderId="33" xfId="1" applyFont="1" applyBorder="1" applyAlignment="1">
      <alignment vertical="top" wrapText="1"/>
    </xf>
    <xf numFmtId="0" fontId="3" fillId="0" borderId="21" xfId="1" applyFont="1" applyBorder="1" applyAlignment="1">
      <alignment vertical="top" wrapText="1"/>
    </xf>
    <xf numFmtId="0" fontId="3" fillId="0" borderId="32" xfId="1" applyFont="1" applyBorder="1" applyAlignment="1">
      <alignment vertical="top" wrapText="1"/>
    </xf>
    <xf numFmtId="0" fontId="3" fillId="0" borderId="3" xfId="1" applyFont="1" applyBorder="1" applyAlignment="1">
      <alignment wrapText="1"/>
    </xf>
    <xf numFmtId="164" fontId="11" fillId="0" borderId="19" xfId="1" applyNumberFormat="1" applyFont="1" applyBorder="1" applyAlignment="1">
      <alignment horizontal="right" vertical="top" wrapText="1" readingOrder="1"/>
    </xf>
    <xf numFmtId="164" fontId="11" fillId="0" borderId="22" xfId="1" applyNumberFormat="1" applyFont="1" applyBorder="1" applyAlignment="1">
      <alignment horizontal="right" vertical="top" wrapText="1" readingOrder="1"/>
    </xf>
    <xf numFmtId="164" fontId="11" fillId="0" borderId="20" xfId="1" applyNumberFormat="1" applyFont="1" applyBorder="1" applyAlignment="1">
      <alignment horizontal="right" vertical="top" wrapText="1" readingOrder="1"/>
    </xf>
    <xf numFmtId="0" fontId="10" fillId="0" borderId="18" xfId="1" applyFont="1" applyBorder="1" applyAlignment="1">
      <alignment horizontal="center" vertical="top" wrapText="1" readingOrder="1"/>
    </xf>
    <xf numFmtId="0" fontId="10" fillId="0" borderId="14" xfId="1" applyFont="1" applyBorder="1" applyAlignment="1">
      <alignment horizontal="center" vertical="top" wrapText="1" readingOrder="1"/>
    </xf>
    <xf numFmtId="165" fontId="10" fillId="0" borderId="17" xfId="1" applyNumberFormat="1" applyFont="1" applyBorder="1" applyAlignment="1">
      <alignment horizontal="right" vertical="top" wrapText="1" readingOrder="1"/>
    </xf>
    <xf numFmtId="165" fontId="10" fillId="0" borderId="6" xfId="1" applyNumberFormat="1" applyFont="1" applyBorder="1" applyAlignment="1">
      <alignment horizontal="right" vertical="top" wrapText="1" readingOrder="1"/>
    </xf>
    <xf numFmtId="165" fontId="10" fillId="0" borderId="3" xfId="1" applyNumberFormat="1" applyFont="1" applyBorder="1" applyAlignment="1">
      <alignment horizontal="right" vertical="top" wrapText="1" readingOrder="1"/>
    </xf>
    <xf numFmtId="165" fontId="10" fillId="0" borderId="15" xfId="1" applyNumberFormat="1" applyFont="1" applyBorder="1" applyAlignment="1">
      <alignment horizontal="right" vertical="top" wrapText="1" readingOrder="1"/>
    </xf>
    <xf numFmtId="165" fontId="10" fillId="0" borderId="1" xfId="1" applyNumberFormat="1" applyFont="1" applyBorder="1" applyAlignment="1">
      <alignment horizontal="right" vertical="top" wrapText="1" readingOrder="1"/>
    </xf>
    <xf numFmtId="165" fontId="10" fillId="0" borderId="16" xfId="1" applyNumberFormat="1" applyFont="1" applyBorder="1" applyAlignment="1">
      <alignment horizontal="right" vertical="top" wrapText="1" readingOrder="1"/>
    </xf>
    <xf numFmtId="164" fontId="10" fillId="0" borderId="17" xfId="1" applyNumberFormat="1" applyFont="1" applyBorder="1" applyAlignment="1">
      <alignment horizontal="right" vertical="top" wrapText="1" readingOrder="1"/>
    </xf>
    <xf numFmtId="164" fontId="10" fillId="0" borderId="6" xfId="1" applyNumberFormat="1" applyFont="1" applyBorder="1" applyAlignment="1">
      <alignment horizontal="right" vertical="top" wrapText="1" readingOrder="1"/>
    </xf>
    <xf numFmtId="164" fontId="10" fillId="0" borderId="3" xfId="1" applyNumberFormat="1" applyFont="1" applyBorder="1" applyAlignment="1">
      <alignment horizontal="right" vertical="top" wrapText="1" readingOrder="1"/>
    </xf>
    <xf numFmtId="164" fontId="10" fillId="0" borderId="15" xfId="1" applyNumberFormat="1" applyFont="1" applyBorder="1" applyAlignment="1">
      <alignment horizontal="right" vertical="top" wrapText="1" readingOrder="1"/>
    </xf>
    <xf numFmtId="164" fontId="10" fillId="0" borderId="1" xfId="1" applyNumberFormat="1" applyFont="1" applyBorder="1" applyAlignment="1">
      <alignment horizontal="right" vertical="top" wrapText="1" readingOrder="1"/>
    </xf>
    <xf numFmtId="164" fontId="10" fillId="0" borderId="16" xfId="1" applyNumberFormat="1" applyFont="1" applyBorder="1" applyAlignment="1">
      <alignment horizontal="right" vertical="top" wrapText="1" readingOrder="1"/>
    </xf>
    <xf numFmtId="164" fontId="10" fillId="0" borderId="18" xfId="1" applyNumberFormat="1" applyFont="1" applyBorder="1" applyAlignment="1">
      <alignment horizontal="right" vertical="top" wrapText="1" readingOrder="1"/>
    </xf>
    <xf numFmtId="164" fontId="10" fillId="0" borderId="14" xfId="1" applyNumberFormat="1" applyFont="1" applyBorder="1" applyAlignment="1">
      <alignment horizontal="right" vertical="top" wrapText="1" readingOrder="1"/>
    </xf>
    <xf numFmtId="0" fontId="10" fillId="0" borderId="29" xfId="1" applyFont="1" applyBorder="1" applyAlignment="1">
      <alignment horizontal="right" vertical="top" wrapText="1" readingOrder="1"/>
    </xf>
    <xf numFmtId="0" fontId="10" fillId="0" borderId="30" xfId="1" applyFont="1" applyBorder="1" applyAlignment="1">
      <alignment horizontal="right" vertical="top" wrapText="1" readingOrder="1"/>
    </xf>
    <xf numFmtId="0" fontId="10" fillId="0" borderId="31" xfId="1" applyFont="1" applyBorder="1" applyAlignment="1">
      <alignment horizontal="right"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3" fillId="0" borderId="0" xfId="0" applyFont="1"/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8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  <xf numFmtId="0" fontId="6" fillId="0" borderId="0" xfId="1" applyFont="1" applyAlignment="1">
      <alignment horizontal="center"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10" fillId="0" borderId="18" xfId="1" applyFont="1" applyBorder="1" applyAlignment="1">
      <alignment horizontal="left" vertical="top" wrapText="1" readingOrder="1"/>
    </xf>
    <xf numFmtId="0" fontId="10" fillId="0" borderId="26" xfId="1" applyFont="1" applyBorder="1" applyAlignment="1">
      <alignment horizontal="left" vertical="top" wrapText="1" readingOrder="1"/>
    </xf>
    <xf numFmtId="0" fontId="10" fillId="0" borderId="14" xfId="1" applyFont="1" applyBorder="1" applyAlignment="1">
      <alignment horizontal="left" vertical="top" wrapText="1" readingOrder="1"/>
    </xf>
    <xf numFmtId="164" fontId="10" fillId="0" borderId="18" xfId="1" applyNumberFormat="1" applyFont="1" applyBorder="1" applyAlignment="1">
      <alignment wrapText="1" readingOrder="1"/>
    </xf>
    <xf numFmtId="0" fontId="11" fillId="0" borderId="19" xfId="1" applyFont="1" applyBorder="1" applyAlignment="1">
      <alignment horizontal="right" vertical="center" wrapText="1" readingOrder="1"/>
    </xf>
    <xf numFmtId="0" fontId="11" fillId="0" borderId="20" xfId="1" applyFont="1" applyBorder="1" applyAlignment="1">
      <alignment horizontal="right" vertical="center" wrapText="1" readingOrder="1"/>
    </xf>
    <xf numFmtId="0" fontId="11" fillId="0" borderId="19" xfId="1" applyFont="1" applyBorder="1" applyAlignment="1">
      <alignment horizontal="center" wrapText="1" readingOrder="1"/>
    </xf>
    <xf numFmtId="0" fontId="11" fillId="0" borderId="20" xfId="1" applyFont="1" applyBorder="1" applyAlignment="1">
      <alignment horizontal="center" wrapText="1" readingOrder="1"/>
    </xf>
    <xf numFmtId="0" fontId="11" fillId="0" borderId="22" xfId="1" applyFont="1" applyBorder="1" applyAlignment="1">
      <alignment horizontal="center" wrapText="1" readingOrder="1"/>
    </xf>
    <xf numFmtId="164" fontId="10" fillId="0" borderId="26" xfId="1" applyNumberFormat="1" applyFont="1" applyBorder="1" applyAlignment="1">
      <alignment horizontal="right" vertical="top" wrapText="1" readingOrder="1"/>
    </xf>
    <xf numFmtId="164" fontId="10" fillId="0" borderId="24" xfId="1" applyNumberFormat="1" applyFont="1" applyBorder="1" applyAlignment="1">
      <alignment horizontal="right" vertical="top" wrapText="1" readingOrder="1"/>
    </xf>
    <xf numFmtId="164" fontId="10" fillId="0" borderId="25" xfId="1" applyNumberFormat="1" applyFont="1" applyBorder="1" applyAlignment="1">
      <alignment horizontal="right" vertical="top" wrapText="1" readingOrder="1"/>
    </xf>
    <xf numFmtId="164" fontId="10" fillId="0" borderId="23" xfId="1" applyNumberFormat="1" applyFont="1" applyBorder="1" applyAlignment="1">
      <alignment horizontal="right" vertical="top" wrapText="1" readingOrder="1"/>
    </xf>
    <xf numFmtId="0" fontId="10" fillId="0" borderId="3" xfId="1" applyFont="1" applyBorder="1" applyAlignment="1">
      <alignment horizontal="center" vertical="top" wrapText="1" readingOrder="1"/>
    </xf>
    <xf numFmtId="0" fontId="10" fillId="0" borderId="25" xfId="1" applyFont="1" applyBorder="1" applyAlignment="1">
      <alignment horizontal="center" vertical="top" wrapText="1" readingOrder="1"/>
    </xf>
    <xf numFmtId="165" fontId="10" fillId="0" borderId="24" xfId="1" applyNumberFormat="1" applyFont="1" applyBorder="1" applyAlignment="1">
      <alignment horizontal="right" vertical="top" wrapText="1" readingOrder="1"/>
    </xf>
    <xf numFmtId="165" fontId="10" fillId="0" borderId="23" xfId="1" applyNumberFormat="1" applyFont="1" applyBorder="1" applyAlignment="1">
      <alignment horizontal="right" vertical="top" wrapText="1" readingOrder="1"/>
    </xf>
    <xf numFmtId="165" fontId="10" fillId="0" borderId="25" xfId="1" applyNumberFormat="1" applyFont="1" applyBorder="1" applyAlignment="1">
      <alignment horizontal="right" vertical="top" wrapText="1" readingOrder="1"/>
    </xf>
    <xf numFmtId="0" fontId="10" fillId="0" borderId="24" xfId="1" applyFont="1" applyBorder="1" applyAlignment="1">
      <alignment horizontal="left" vertical="top" wrapText="1" readingOrder="1"/>
    </xf>
    <xf numFmtId="0" fontId="10" fillId="0" borderId="25" xfId="1" applyFont="1" applyBorder="1" applyAlignment="1">
      <alignment horizontal="left" vertical="top" wrapText="1" readingOrder="1"/>
    </xf>
  </cellXfs>
  <cellStyles count="2">
    <cellStyle name="Įprastas" xfId="0" builtinId="0"/>
    <cellStyle name="Normal 2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"/>
  <sheetViews>
    <sheetView showGridLines="0" tabSelected="1" zoomScaleNormal="100" workbookViewId="0">
      <selection activeCell="S7" sqref="S7:T7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7.2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</row>
    <row r="2" spans="1:20" ht="62.25" customHeight="1" x14ac:dyDescent="0.25">
      <c r="A2" s="8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81" t="s">
        <v>54</v>
      </c>
      <c r="S2" s="70"/>
      <c r="T2" s="70"/>
    </row>
    <row r="3" spans="1:20" ht="17.100000000000001" customHeight="1" x14ac:dyDescent="0.25">
      <c r="A3" s="8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81" t="s">
        <v>0</v>
      </c>
      <c r="S3" s="70"/>
      <c r="T3" s="70"/>
    </row>
    <row r="4" spans="1:20" ht="17.100000000000001" customHeight="1" x14ac:dyDescent="0.25">
      <c r="A4" s="78" t="s">
        <v>0</v>
      </c>
      <c r="B4" s="70"/>
      <c r="C4" s="70"/>
      <c r="D4" s="82" t="s">
        <v>1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8" t="s">
        <v>0</v>
      </c>
      <c r="T4" s="70"/>
    </row>
    <row r="5" spans="1:20" ht="17.100000000000001" customHeight="1" x14ac:dyDescent="0.25">
      <c r="A5" s="83" t="s">
        <v>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1:20" ht="17.100000000000001" customHeight="1" x14ac:dyDescent="0.25">
      <c r="A6" s="80" t="s">
        <v>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spans="1:20" ht="17.100000000000001" customHeight="1" x14ac:dyDescent="0.25">
      <c r="A7" s="78" t="s">
        <v>0</v>
      </c>
      <c r="B7" s="70"/>
      <c r="C7" s="70"/>
      <c r="D7" s="84" t="s">
        <v>3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8" t="s">
        <v>0</v>
      </c>
      <c r="T7" s="70"/>
    </row>
    <row r="8" spans="1:20" ht="17.100000000000001" customHeight="1" x14ac:dyDescent="0.25">
      <c r="A8" s="83" t="s">
        <v>4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spans="1:20" ht="15" customHeight="1" x14ac:dyDescent="0.25">
      <c r="A9" s="85" t="s">
        <v>0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spans="1:20" ht="15" customHeight="1" x14ac:dyDescent="0.25">
      <c r="A10" s="86" t="s">
        <v>5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spans="1:20" ht="17.100000000000001" customHeight="1" x14ac:dyDescent="0.25">
      <c r="A11" s="77" t="s">
        <v>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</row>
    <row r="12" spans="1:20" x14ac:dyDescent="0.25">
      <c r="A12" s="78" t="s">
        <v>0</v>
      </c>
      <c r="B12" s="70"/>
      <c r="C12" s="70"/>
      <c r="D12" s="70"/>
      <c r="E12" s="70"/>
      <c r="F12" s="70"/>
      <c r="G12" s="70"/>
      <c r="H12" s="70"/>
      <c r="I12" s="79" t="s">
        <v>6</v>
      </c>
      <c r="J12" s="76"/>
      <c r="K12" s="3" t="s">
        <v>7</v>
      </c>
      <c r="L12" s="79" t="s">
        <v>8</v>
      </c>
      <c r="M12" s="76"/>
      <c r="N12" s="76"/>
      <c r="O12" s="78" t="s">
        <v>0</v>
      </c>
      <c r="P12" s="70"/>
      <c r="Q12" s="70"/>
      <c r="R12" s="70"/>
      <c r="S12" s="70"/>
      <c r="T12" s="70"/>
    </row>
    <row r="13" spans="1:20" ht="0" hidden="1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2.2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7.25" customHeight="1" x14ac:dyDescent="0.25">
      <c r="A15" s="61" t="s">
        <v>9</v>
      </c>
      <c r="B15" s="61" t="s">
        <v>10</v>
      </c>
      <c r="C15" s="61" t="s">
        <v>11</v>
      </c>
      <c r="D15" s="64"/>
      <c r="E15" s="61" t="s">
        <v>12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7"/>
      <c r="Q15" s="61" t="s">
        <v>13</v>
      </c>
      <c r="R15" s="75"/>
      <c r="S15" s="64"/>
      <c r="T15" s="61" t="s">
        <v>14</v>
      </c>
    </row>
    <row r="16" spans="1:20" ht="20.45" customHeight="1" x14ac:dyDescent="0.25">
      <c r="A16" s="62"/>
      <c r="B16" s="62"/>
      <c r="C16" s="65"/>
      <c r="D16" s="66"/>
      <c r="E16" s="61" t="s">
        <v>15</v>
      </c>
      <c r="F16" s="64"/>
      <c r="G16" s="61" t="s">
        <v>16</v>
      </c>
      <c r="H16" s="56"/>
      <c r="I16" s="57"/>
      <c r="J16" s="69" t="s">
        <v>17</v>
      </c>
      <c r="K16" s="70"/>
      <c r="L16" s="70"/>
      <c r="M16" s="70"/>
      <c r="N16" s="70"/>
      <c r="O16" s="70"/>
      <c r="P16" s="70"/>
      <c r="Q16" s="65"/>
      <c r="R16" s="70"/>
      <c r="S16" s="66"/>
      <c r="T16" s="62"/>
    </row>
    <row r="17" spans="1:20" ht="16.350000000000001" customHeight="1" x14ac:dyDescent="0.25">
      <c r="A17" s="62"/>
      <c r="B17" s="62"/>
      <c r="C17" s="65"/>
      <c r="D17" s="66"/>
      <c r="E17" s="65"/>
      <c r="F17" s="66"/>
      <c r="G17" s="61" t="s">
        <v>18</v>
      </c>
      <c r="H17" s="71" t="s">
        <v>0</v>
      </c>
      <c r="I17" s="56"/>
      <c r="J17" s="72" t="s">
        <v>19</v>
      </c>
      <c r="K17" s="73"/>
      <c r="L17" s="73"/>
      <c r="M17" s="73"/>
      <c r="N17" s="73"/>
      <c r="O17" s="73"/>
      <c r="P17" s="74"/>
      <c r="Q17" s="65"/>
      <c r="R17" s="70"/>
      <c r="S17" s="66"/>
      <c r="T17" s="62"/>
    </row>
    <row r="18" spans="1:20" ht="17.100000000000001" customHeight="1" x14ac:dyDescent="0.25">
      <c r="A18" s="62"/>
      <c r="B18" s="62"/>
      <c r="C18" s="65"/>
      <c r="D18" s="66"/>
      <c r="E18" s="65"/>
      <c r="F18" s="66"/>
      <c r="G18" s="62"/>
      <c r="H18" s="61" t="s">
        <v>20</v>
      </c>
      <c r="I18" s="64"/>
      <c r="J18" s="61" t="s">
        <v>21</v>
      </c>
      <c r="K18" s="56"/>
      <c r="L18" s="56"/>
      <c r="M18" s="56"/>
      <c r="N18" s="56"/>
      <c r="O18" s="56"/>
      <c r="P18" s="57"/>
      <c r="Q18" s="65"/>
      <c r="R18" s="70"/>
      <c r="S18" s="66"/>
      <c r="T18" s="62"/>
    </row>
    <row r="19" spans="1:20" ht="50.1" customHeight="1" x14ac:dyDescent="0.25">
      <c r="A19" s="63"/>
      <c r="B19" s="63"/>
      <c r="C19" s="67"/>
      <c r="D19" s="68"/>
      <c r="E19" s="67"/>
      <c r="F19" s="68"/>
      <c r="G19" s="63"/>
      <c r="H19" s="67"/>
      <c r="I19" s="68"/>
      <c r="J19" s="61" t="s">
        <v>20</v>
      </c>
      <c r="K19" s="56"/>
      <c r="L19" s="57"/>
      <c r="M19" s="4" t="s">
        <v>22</v>
      </c>
      <c r="N19" s="61" t="s">
        <v>23</v>
      </c>
      <c r="O19" s="57"/>
      <c r="P19" s="4" t="s">
        <v>24</v>
      </c>
      <c r="Q19" s="67"/>
      <c r="R19" s="76"/>
      <c r="S19" s="68"/>
      <c r="T19" s="63"/>
    </row>
    <row r="20" spans="1:20" x14ac:dyDescent="0.25">
      <c r="A20" s="5" t="s">
        <v>25</v>
      </c>
      <c r="B20" s="5" t="s">
        <v>26</v>
      </c>
      <c r="C20" s="55" t="s">
        <v>27</v>
      </c>
      <c r="D20" s="57"/>
      <c r="E20" s="55" t="s">
        <v>28</v>
      </c>
      <c r="F20" s="57"/>
      <c r="G20" s="5" t="s">
        <v>29</v>
      </c>
      <c r="H20" s="55" t="s">
        <v>30</v>
      </c>
      <c r="I20" s="57"/>
      <c r="J20" s="55" t="s">
        <v>31</v>
      </c>
      <c r="K20" s="56"/>
      <c r="L20" s="57"/>
      <c r="M20" s="5" t="s">
        <v>32</v>
      </c>
      <c r="N20" s="55" t="s">
        <v>33</v>
      </c>
      <c r="O20" s="57"/>
      <c r="P20" s="5" t="s">
        <v>34</v>
      </c>
      <c r="Q20" s="55" t="s">
        <v>35</v>
      </c>
      <c r="R20" s="56"/>
      <c r="S20" s="57"/>
      <c r="T20" s="5" t="s">
        <v>36</v>
      </c>
    </row>
    <row r="21" spans="1:20" ht="45.75" customHeight="1" x14ac:dyDescent="0.25">
      <c r="A21" s="6" t="s">
        <v>37</v>
      </c>
      <c r="B21" s="6" t="s">
        <v>38</v>
      </c>
      <c r="C21" s="58" t="s">
        <v>39</v>
      </c>
      <c r="D21" s="57"/>
      <c r="E21" s="59">
        <f>G21+H21+J21+M21+N21+P21</f>
        <v>325190.98000000004</v>
      </c>
      <c r="F21" s="57"/>
      <c r="G21" s="7">
        <v>276412.33</v>
      </c>
      <c r="H21" s="59">
        <v>0</v>
      </c>
      <c r="I21" s="57"/>
      <c r="J21" s="59">
        <v>0</v>
      </c>
      <c r="K21" s="56"/>
      <c r="L21" s="57"/>
      <c r="M21" s="7">
        <v>48778.65</v>
      </c>
      <c r="N21" s="59">
        <v>0</v>
      </c>
      <c r="O21" s="57"/>
      <c r="P21" s="7">
        <v>0</v>
      </c>
      <c r="Q21" s="60">
        <v>42795</v>
      </c>
      <c r="R21" s="56"/>
      <c r="S21" s="57"/>
      <c r="T21" s="8" t="s">
        <v>40</v>
      </c>
    </row>
    <row r="22" spans="1:20" ht="15" customHeight="1" x14ac:dyDescent="0.25">
      <c r="A22" s="87" t="s">
        <v>41</v>
      </c>
      <c r="B22" s="87" t="s">
        <v>42</v>
      </c>
      <c r="C22" s="24" t="s">
        <v>43</v>
      </c>
      <c r="D22" s="25"/>
      <c r="E22" s="22">
        <v>2250490.5</v>
      </c>
      <c r="F22" s="23"/>
      <c r="G22" s="18">
        <v>1912916.92</v>
      </c>
      <c r="H22" s="44">
        <v>0</v>
      </c>
      <c r="I22" s="46"/>
      <c r="J22" s="44">
        <v>0</v>
      </c>
      <c r="K22" s="45"/>
      <c r="L22" s="46"/>
      <c r="M22" s="18">
        <v>337573.58</v>
      </c>
      <c r="N22" s="44">
        <v>0</v>
      </c>
      <c r="O22" s="46"/>
      <c r="P22" s="50">
        <v>0</v>
      </c>
      <c r="Q22" s="38">
        <v>42855</v>
      </c>
      <c r="R22" s="39"/>
      <c r="S22" s="40"/>
      <c r="T22" s="36" t="s">
        <v>44</v>
      </c>
    </row>
    <row r="23" spans="1:20" ht="30.75" customHeight="1" x14ac:dyDescent="0.25">
      <c r="A23" s="89"/>
      <c r="B23" s="89"/>
      <c r="C23" s="26"/>
      <c r="D23" s="27"/>
      <c r="E23" s="9"/>
      <c r="F23" s="10"/>
      <c r="G23" s="11"/>
      <c r="H23" s="47"/>
      <c r="I23" s="49"/>
      <c r="J23" s="47"/>
      <c r="K23" s="48"/>
      <c r="L23" s="49"/>
      <c r="M23" s="11"/>
      <c r="N23" s="47"/>
      <c r="O23" s="49"/>
      <c r="P23" s="51"/>
      <c r="Q23" s="41"/>
      <c r="R23" s="42"/>
      <c r="S23" s="43"/>
      <c r="T23" s="37"/>
    </row>
    <row r="24" spans="1:20" ht="15" customHeight="1" x14ac:dyDescent="0.25">
      <c r="A24" s="87" t="s">
        <v>45</v>
      </c>
      <c r="B24" s="87" t="s">
        <v>46</v>
      </c>
      <c r="C24" s="24" t="s">
        <v>47</v>
      </c>
      <c r="D24" s="25"/>
      <c r="E24" s="90">
        <v>5359647.1100000003</v>
      </c>
      <c r="F24" s="32"/>
      <c r="G24" s="18">
        <v>4555700.04</v>
      </c>
      <c r="H24" s="44">
        <v>0</v>
      </c>
      <c r="I24" s="46"/>
      <c r="J24" s="44">
        <v>0</v>
      </c>
      <c r="K24" s="45"/>
      <c r="L24" s="46"/>
      <c r="M24" s="50">
        <v>0</v>
      </c>
      <c r="N24" s="44">
        <v>0</v>
      </c>
      <c r="O24" s="46"/>
      <c r="P24" s="18">
        <v>803947.07</v>
      </c>
      <c r="Q24" s="38">
        <v>42825</v>
      </c>
      <c r="R24" s="39"/>
      <c r="S24" s="40"/>
      <c r="T24" s="36" t="s">
        <v>48</v>
      </c>
    </row>
    <row r="25" spans="1:20" s="12" customFormat="1" ht="39.75" customHeight="1" x14ac:dyDescent="0.25">
      <c r="A25" s="89"/>
      <c r="B25" s="89"/>
      <c r="C25" s="26"/>
      <c r="D25" s="27"/>
      <c r="E25" s="11"/>
      <c r="F25" s="16"/>
      <c r="G25" s="11"/>
      <c r="H25" s="47"/>
      <c r="I25" s="49"/>
      <c r="J25" s="47"/>
      <c r="K25" s="48"/>
      <c r="L25" s="49"/>
      <c r="M25" s="51"/>
      <c r="N25" s="47"/>
      <c r="O25" s="49"/>
      <c r="P25" s="11"/>
      <c r="Q25" s="41"/>
      <c r="R25" s="42"/>
      <c r="S25" s="43"/>
      <c r="T25" s="37"/>
    </row>
    <row r="26" spans="1:20" ht="15" customHeight="1" x14ac:dyDescent="0.25">
      <c r="A26" s="87" t="s">
        <v>49</v>
      </c>
      <c r="B26" s="87" t="s">
        <v>46</v>
      </c>
      <c r="C26" s="24" t="s">
        <v>50</v>
      </c>
      <c r="D26" s="25"/>
      <c r="E26" s="23">
        <v>2063076.39</v>
      </c>
      <c r="F26" s="32"/>
      <c r="G26" s="18">
        <v>1753614.93</v>
      </c>
      <c r="H26" s="44">
        <v>0</v>
      </c>
      <c r="I26" s="46"/>
      <c r="J26" s="44">
        <v>0</v>
      </c>
      <c r="K26" s="45"/>
      <c r="L26" s="46"/>
      <c r="M26" s="50">
        <v>0</v>
      </c>
      <c r="N26" s="44">
        <v>0</v>
      </c>
      <c r="O26" s="46"/>
      <c r="P26" s="18">
        <v>309461.46000000002</v>
      </c>
      <c r="Q26" s="38">
        <v>44196</v>
      </c>
      <c r="R26" s="39"/>
      <c r="S26" s="40"/>
      <c r="T26" s="100" t="s">
        <v>51</v>
      </c>
    </row>
    <row r="27" spans="1:20" s="12" customFormat="1" ht="39.75" customHeight="1" thickBot="1" x14ac:dyDescent="0.3">
      <c r="A27" s="88"/>
      <c r="B27" s="88"/>
      <c r="C27" s="105"/>
      <c r="D27" s="106"/>
      <c r="E27" s="13"/>
      <c r="F27" s="16"/>
      <c r="G27" s="14"/>
      <c r="H27" s="97"/>
      <c r="I27" s="98"/>
      <c r="J27" s="97"/>
      <c r="K27" s="99"/>
      <c r="L27" s="98"/>
      <c r="M27" s="96"/>
      <c r="N27" s="97"/>
      <c r="O27" s="98"/>
      <c r="P27" s="15"/>
      <c r="Q27" s="102"/>
      <c r="R27" s="103"/>
      <c r="S27" s="104"/>
      <c r="T27" s="101"/>
    </row>
    <row r="28" spans="1:20" ht="15" customHeight="1" x14ac:dyDescent="0.25">
      <c r="A28" s="91" t="s">
        <v>52</v>
      </c>
      <c r="B28" s="92"/>
      <c r="C28" s="92"/>
      <c r="D28" s="92"/>
      <c r="E28" s="17"/>
      <c r="F28" s="19">
        <f>SUM(E21:F27)</f>
        <v>9998404.9800000004</v>
      </c>
      <c r="G28" s="19">
        <f>SUM(G21:G27)</f>
        <v>8498644.2200000007</v>
      </c>
      <c r="H28" s="33">
        <v>0</v>
      </c>
      <c r="I28" s="34"/>
      <c r="J28" s="33">
        <v>0</v>
      </c>
      <c r="K28" s="35"/>
      <c r="L28" s="34"/>
      <c r="M28" s="20">
        <f>SUM(M21:M27)</f>
        <v>386352.23000000004</v>
      </c>
      <c r="N28" s="33">
        <v>0</v>
      </c>
      <c r="O28" s="34"/>
      <c r="P28" s="21">
        <f>SUM(P21:P27)</f>
        <v>1113408.53</v>
      </c>
      <c r="Q28" s="93" t="s">
        <v>0</v>
      </c>
      <c r="R28" s="94"/>
      <c r="S28" s="94"/>
      <c r="T28" s="95"/>
    </row>
    <row r="29" spans="1:20" ht="12" customHeight="1" x14ac:dyDescent="0.25">
      <c r="A29" s="52" t="s">
        <v>53</v>
      </c>
      <c r="B29" s="53"/>
      <c r="C29" s="53"/>
      <c r="D29" s="53"/>
      <c r="E29" s="53"/>
      <c r="F29" s="54"/>
      <c r="G29" s="28">
        <v>8498645.9100000001</v>
      </c>
      <c r="H29" s="29"/>
      <c r="I29" s="29"/>
      <c r="J29" s="29"/>
      <c r="K29" s="29"/>
      <c r="L29" s="29"/>
      <c r="M29" s="29"/>
      <c r="N29" s="29"/>
      <c r="O29" s="29"/>
      <c r="P29" s="30"/>
      <c r="Q29" s="29"/>
      <c r="R29" s="29"/>
      <c r="S29" s="29"/>
      <c r="T29" s="31"/>
    </row>
    <row r="30" spans="1:20" ht="26.25" customHeight="1" x14ac:dyDescent="0.25"/>
    <row r="31" spans="1:20" ht="36.6" customHeight="1" x14ac:dyDescent="0.25"/>
  </sheetData>
  <mergeCells count="85">
    <mergeCell ref="Q28:T28"/>
    <mergeCell ref="M26:M27"/>
    <mergeCell ref="A26:A27"/>
    <mergeCell ref="N26:O27"/>
    <mergeCell ref="J26:L27"/>
    <mergeCell ref="H26:I27"/>
    <mergeCell ref="T26:T27"/>
    <mergeCell ref="Q26:S27"/>
    <mergeCell ref="H28:I28"/>
    <mergeCell ref="C26:D27"/>
    <mergeCell ref="A8:T8"/>
    <mergeCell ref="A9:T9"/>
    <mergeCell ref="A10:T10"/>
    <mergeCell ref="B26:B27"/>
    <mergeCell ref="B24:B25"/>
    <mergeCell ref="A24:A25"/>
    <mergeCell ref="H24:I25"/>
    <mergeCell ref="J24:L25"/>
    <mergeCell ref="E24:F24"/>
    <mergeCell ref="B22:B23"/>
    <mergeCell ref="A22:A23"/>
    <mergeCell ref="Q24:S25"/>
    <mergeCell ref="T24:T25"/>
    <mergeCell ref="M24:M25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E22:F22"/>
    <mergeCell ref="C22:D23"/>
    <mergeCell ref="G29:T29"/>
    <mergeCell ref="E26:F26"/>
    <mergeCell ref="N28:O28"/>
    <mergeCell ref="J28:L28"/>
    <mergeCell ref="T22:T23"/>
    <mergeCell ref="Q22:S23"/>
    <mergeCell ref="J22:L23"/>
    <mergeCell ref="N22:O23"/>
    <mergeCell ref="H22:I23"/>
    <mergeCell ref="P22:P23"/>
    <mergeCell ref="A29:F29"/>
    <mergeCell ref="C24:D25"/>
    <mergeCell ref="N24:O25"/>
    <mergeCell ref="A28:D28"/>
  </mergeCells>
  <pageMargins left="0.39370078740157499" right="0.39370078740157499" top="0.39370078740157499" bottom="0.85177795275590595" header="0.39370078740157499" footer="0.39370078740157499"/>
  <pageSetup paperSize="9" scale="71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2016-11-30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Loreta Veličkaitė</dc:creator>
  <cp:keywords/>
  <dc:description/>
  <cp:lastModifiedBy>Aistė Balčiauskienė</cp:lastModifiedBy>
  <cp:revision/>
  <dcterms:created xsi:type="dcterms:W3CDTF">2023-01-30T13:01:35Z</dcterms:created>
  <dcterms:modified xsi:type="dcterms:W3CDTF">2023-12-21T13:01:42Z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