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ilniusrpt-my.sharepoint.com/personal/karolina_narkevic_vilniausregionas_lt/Documents/Dokumentai/3. VRPT_Posedziai/KOLEGIJOS POSĖDŽIAI/2023/2023-12-27_29/pasirasymui/"/>
    </mc:Choice>
  </mc:AlternateContent>
  <xr:revisionPtr revIDLastSave="0" documentId="8_{2AB65CDB-0CE3-4C1E-A036-8BFE91192782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Patvirtintu_sarasu_ataskaita" sheetId="1" r:id="rId1"/>
  </sheets>
  <calcPr calcId="191029"/>
</workbook>
</file>

<file path=xl/calcChain.xml><?xml version="1.0" encoding="utf-8"?>
<calcChain xmlns="http://schemas.openxmlformats.org/spreadsheetml/2006/main">
  <c r="M55" i="1" l="1"/>
  <c r="J55" i="1"/>
  <c r="G55" i="1"/>
  <c r="F55" i="1"/>
</calcChain>
</file>

<file path=xl/sharedStrings.xml><?xml version="1.0" encoding="utf-8"?>
<sst xmlns="http://schemas.openxmlformats.org/spreadsheetml/2006/main" count="182" uniqueCount="117">
  <si>
    <t/>
  </si>
  <si>
    <t>Susisiekimo ministerija</t>
  </si>
  <si>
    <t>(ministerijos (-ų), pagal kompetenciją atsakingos (-ų) už iš Europos Sąjungos (toliau – ES) struktūrinių fondų lėšų bendrai finansuojamą (-us) ūkio sektorių (-ius), pavadinimas)</t>
  </si>
  <si>
    <t>06.2.1-TID-R-511 Vietinių kelių vystymas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</si>
  <si>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</si>
  <si>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VILNIAUS REGIONO PROJEKTŲ SĄRAŠAS</t>
    </r>
  </si>
  <si>
    <t>2016-11-25</t>
  </si>
  <si>
    <t>Nr.</t>
  </si>
  <si>
    <t>06.2.1-TID-R-511-01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</si>
  <si>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</si>
  <si>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</si>
  <si>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</si>
  <si>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</si>
  <si>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</si>
  <si>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</si>
  <si>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</si>
  <si>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</si>
  <si>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</si>
  <si>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</si>
  <si>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</si>
  <si>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</si>
  <si>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</si>
  <si>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</si>
  <si>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</si>
  <si>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</si>
  <si>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</si>
  <si>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</si>
  <si>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</si>
  <si>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</si>
  <si>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</si>
  <si>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</si>
  <si>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</si>
  <si>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</si>
  <si>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</si>
  <si>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</si>
  <si>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</si>
  <si>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</si>
  <si>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</si>
  <si>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Elektrėnų savivaldybės administracija</t>
  </si>
  <si>
    <t>Eismo saugos priemonių diegimas Sanatorijos g. tarp Dubijos ir Dvaro g. Abromiškėse, Elektrėnų sav.</t>
  </si>
  <si>
    <t>Atitinka PFSA 28 punkto reikalvimus</t>
  </si>
  <si>
    <t>2.</t>
  </si>
  <si>
    <t>Saulės g. Elektrėnuose rekonstrukcija</t>
  </si>
  <si>
    <t>Atitinka PFSA 28 punkto reikalavimą</t>
  </si>
  <si>
    <t>3.</t>
  </si>
  <si>
    <t>Gatvės nuo Abromiškių reabilitacijos ligoninės iki Vaikų skyriaus Abromiškėse rekonstrukcija</t>
  </si>
  <si>
    <t>4.</t>
  </si>
  <si>
    <t>Rungos g. Elektrėnuose rekonstrukcija</t>
  </si>
  <si>
    <t>5.</t>
  </si>
  <si>
    <t>Vilniaus g. Vievio mieste rekonstrukcija</t>
  </si>
  <si>
    <t>6.</t>
  </si>
  <si>
    <t>Naujos gatvės Nr. 1 tiesimas Elektrėnų mieste</t>
  </si>
  <si>
    <t>Atitinka PFSA 28 punkto reikalavimus</t>
  </si>
  <si>
    <t>7.</t>
  </si>
  <si>
    <t>Eismo saugumo priemonių diegimas Rungos g. Elektrėnų m.</t>
  </si>
  <si>
    <t>8.</t>
  </si>
  <si>
    <t>Draugystės g. Elektrėnuose rekonstrukcija, įdiegiant eismo saugos priemones</t>
  </si>
  <si>
    <t>9.</t>
  </si>
  <si>
    <t>Vilniaus g. Vievio mieste rekonstrukcija II etapas</t>
  </si>
  <si>
    <t>10.</t>
  </si>
  <si>
    <t>Šalčininkų rajono  savivaldybės administracija</t>
  </si>
  <si>
    <t>Šalčios skg. atkarpos rekonstrukcija Šalčininkų mieste (0,270 km.)</t>
  </si>
  <si>
    <t>11.</t>
  </si>
  <si>
    <t>Naujosios gatvės atkarpos rekonstrukcija Šalčininkų mieste (0,409 km.)</t>
  </si>
  <si>
    <t>12.</t>
  </si>
  <si>
    <t>Šalčininkų rajono savivaldybės administracija</t>
  </si>
  <si>
    <t>Naujosios ir J. Sniadeckio gatvių atkarpų rekonstrukcija Jašiūnų miestelyje</t>
  </si>
  <si>
    <t>13.</t>
  </si>
  <si>
    <t>A. Mickevičiaus ir M. Balinskio gatvių atkarpų rekonstrukcija Šalčininkų mieste</t>
  </si>
  <si>
    <t>Atitinka PFSA 28 punkto reikalavimus.</t>
  </si>
  <si>
    <t>14.</t>
  </si>
  <si>
    <t>J. Sniadeckio gatvės ruožo rekonstrukcija Šalčininkų mieste</t>
  </si>
  <si>
    <t>15.</t>
  </si>
  <si>
    <t>Širvintų rajono savivaldybės administracija</t>
  </si>
  <si>
    <t>Širvintų Šiaurinės ir Kaštanėlių gatvių rekonstrukcija</t>
  </si>
  <si>
    <t>16.</t>
  </si>
  <si>
    <t>Širvintų miesto Kalnalaukio gatvės ruožo nuo 0,381 km iki 2,655 km rekonstravimo darbai</t>
  </si>
  <si>
    <t>17.</t>
  </si>
  <si>
    <t>Švenčionių rajono savivaldybės administracija</t>
  </si>
  <si>
    <t>Ryto gatvės rekonstravimas Švenčionėlių m. Švenčionių raj. sav.</t>
  </si>
  <si>
    <t>18.</t>
  </si>
  <si>
    <t>Saulėtekio gatvės dalies rekonstravimas Švenčionių m. Švenčionių raj. sav.</t>
  </si>
  <si>
    <t>19.</t>
  </si>
  <si>
    <t>Švenčionėlių gatvės dalies rekonstravimas Švenčionių m. Švenčionių raj. sav.</t>
  </si>
  <si>
    <t>20.</t>
  </si>
  <si>
    <t>Gatvių rekonstravimas Švenčionėlių mieste</t>
  </si>
  <si>
    <t>21.</t>
  </si>
  <si>
    <t>Trakų rajono savivaldybės administracija</t>
  </si>
  <si>
    <t>Eismo saugumo ir aplinkos apsaugos priemonių diegimas vystant Lentvario miesto Trumposios, Pakalnės ir Gėlių gatvių infrastruktūrą</t>
  </si>
  <si>
    <t>22.</t>
  </si>
  <si>
    <t>Ukmergės rajono savivaldybės administracija</t>
  </si>
  <si>
    <t>Gatvių rekonstravimas Ukmergės mieste</t>
  </si>
  <si>
    <t>23.</t>
  </si>
  <si>
    <t>Gatvių rekonstrukcija Ukmergės mieste III etapas</t>
  </si>
  <si>
    <t>24.</t>
  </si>
  <si>
    <t>Gatvių rekonstravimas Ukmergės mieste II etapas</t>
  </si>
  <si>
    <t>25.</t>
  </si>
  <si>
    <t>Vilniaus miesto savivaldybės administracija</t>
  </si>
  <si>
    <t>Kernavės g. nuo Žalgirio g. iki Lvovo g. rekonstrukcija, įrengiant modernias eismo saugos priemones</t>
  </si>
  <si>
    <t>26.</t>
  </si>
  <si>
    <t>Giedraičių g. rekonstravimas, įrengiant modernias eismo saugos priemones</t>
  </si>
  <si>
    <t>27.</t>
  </si>
  <si>
    <t>Aukštaičių g. įrengimas su įvažiavimu į Drujos g. ir Paupio g. rekonstravimu</t>
  </si>
  <si>
    <t>28.</t>
  </si>
  <si>
    <t>Vilniaus rajono savivaldybės administracija</t>
  </si>
  <si>
    <t>Eismo saugos ir aplinkos apsaugos priemonių diegimas vietinės reikšmės Durpių g., Pagirių k., Pagirių sen., Vilniaus r.</t>
  </si>
  <si>
    <t>29.</t>
  </si>
  <si>
    <t>Eismo saugos ir aplinkos apsaugos priemonių diegimas vietinės reikšmės gatvėse Vilniaus rajono Rudaminos seniūnijos Rudaminos kaime</t>
  </si>
  <si>
    <t>30.</t>
  </si>
  <si>
    <t>Eismo saugos priemonių diegimas Vilniaus rajono Pagirių seniūnijos Baltosios Vokės ir Vaidotų gyvenvietėje</t>
  </si>
  <si>
    <t>31.</t>
  </si>
  <si>
    <t>Vietinės reikšmės gatvių infrastruktūros vystymas Skaidiškių k., Nemėžio sen., Vilniaus r. (Kaštonų g., Akacijų g., Beržų g.)</t>
  </si>
  <si>
    <t>32.</t>
  </si>
  <si>
    <t>Vilniaus rajono Rudaminos seniūnijos kelio ruožo „Rudamina-Šveicarai-Daubėnai“ nuo 0,00 km iki 0,97 km infrastruktūros vystymas ir eismo saugos</t>
  </si>
  <si>
    <t>IŠ VISO:</t>
  </si>
  <si>
    <t>Regionui numatytas ES struktūrinių fondų lėšų limitas:</t>
  </si>
  <si>
    <t>PATVIRTINTA
Vilniaus regiono plėtros tarybos 
2016 m. lapkričio 28 d. sprendimu Nr. 51/1S-44
(Vilniaus regiono plėtros tarybos 
2023 m. gruodžio 29  d. sprendimo Nr. TS-64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</si>
</sst>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10427]#,##0.00"/>
    <numFmt numFmtId="165" formatCode="[$-10427]yyyy\-mm\-dd"/>
    <numFmt numFmtId="166" formatCode="[$-10409]#,##0.00"/>
  </numFmts>
  <fonts count="18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sz val="8"/>
      <color rgb="FF000000"/>
      <name val="Times New Roman"/>
      <family val="1"/>
      <charset val="186"/>
    </font>
    <font>
      <sz val="8"/>
      <name val="Arial"/>
      <family val="2"/>
      <charset val="186"/>
    </font>
    <font>
      <b/>
      <sz val="8"/>
      <name val="Arial"/>
      <family val="2"/>
      <charset val="186"/>
    </font>
    <font>
      <sz val="9"/>
      <color rgb="FF000000"/>
      <name val="Times New Roman"/>
      <family val="1"/>
      <charset val="186"/>
    </font>
    <font>
      <sz val="9"/>
      <name val="Times New Roman"/>
      <family val="1"/>
      <charset val="186"/>
    </font>
    <font>
      <b/>
      <sz val="11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0" fillId="0" borderId="0"/>
  </cellStyleXfs>
  <cellXfs count="107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1" fillId="0" borderId="0" xfId="0" applyFont="1"/>
    <xf numFmtId="164" fontId="12" fillId="0" borderId="0" xfId="0" applyNumberFormat="1" applyFont="1"/>
    <xf numFmtId="0" fontId="4" fillId="0" borderId="0" xfId="1" applyFont="1" applyAlignment="1">
      <alignment horizontal="center" vertical="top" wrapText="1" readingOrder="1"/>
    </xf>
    <xf numFmtId="0" fontId="1" fillId="0" borderId="0" xfId="0" applyFont="1"/>
    <xf numFmtId="0" fontId="2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1" fillId="0" borderId="1" xfId="1" applyFont="1" applyBorder="1" applyAlignment="1">
      <alignment vertical="top" wrapText="1"/>
    </xf>
    <xf numFmtId="0" fontId="15" fillId="0" borderId="0" xfId="1" applyFont="1" applyAlignment="1">
      <alignment vertical="top" wrapText="1" readingOrder="1"/>
    </xf>
    <xf numFmtId="0" fontId="16" fillId="0" borderId="0" xfId="0" applyFont="1"/>
    <xf numFmtId="0" fontId="3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vertical="top" wrapText="1" readingOrder="1"/>
    </xf>
    <xf numFmtId="165" fontId="8" fillId="0" borderId="2" xfId="1" applyNumberFormat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center" vertical="top" wrapText="1" readingOrder="1"/>
    </xf>
    <xf numFmtId="0" fontId="9" fillId="0" borderId="28" xfId="1" applyFont="1" applyBorder="1" applyAlignment="1">
      <alignment horizontal="center" vertical="top" wrapText="1" readingOrder="1"/>
    </xf>
    <xf numFmtId="0" fontId="9" fillId="0" borderId="1" xfId="1" applyFont="1" applyBorder="1" applyAlignment="1">
      <alignment horizontal="center" vertical="top" wrapText="1" readingOrder="1"/>
    </xf>
    <xf numFmtId="0" fontId="9" fillId="0" borderId="16" xfId="1" applyFont="1" applyBorder="1" applyAlignment="1">
      <alignment horizontal="center" vertical="top" wrapText="1" readingOrder="1"/>
    </xf>
    <xf numFmtId="0" fontId="13" fillId="0" borderId="17" xfId="1" applyFont="1" applyBorder="1" applyAlignment="1">
      <alignment horizontal="right" vertical="top" wrapText="1"/>
    </xf>
    <xf numFmtId="0" fontId="13" fillId="0" borderId="3" xfId="1" applyFont="1" applyBorder="1" applyAlignment="1">
      <alignment horizontal="right" vertical="top" wrapText="1"/>
    </xf>
    <xf numFmtId="0" fontId="13" fillId="0" borderId="15" xfId="1" applyFont="1" applyBorder="1" applyAlignment="1">
      <alignment horizontal="right" vertical="top" wrapText="1"/>
    </xf>
    <xf numFmtId="0" fontId="13" fillId="0" borderId="16" xfId="1" applyFont="1" applyBorder="1" applyAlignment="1">
      <alignment horizontal="right" vertical="top" wrapText="1"/>
    </xf>
    <xf numFmtId="164" fontId="13" fillId="0" borderId="18" xfId="1" applyNumberFormat="1" applyFont="1" applyBorder="1" applyAlignment="1">
      <alignment horizontal="right" vertical="top" wrapText="1" readingOrder="1"/>
    </xf>
    <xf numFmtId="164" fontId="13" fillId="0" borderId="14" xfId="1" applyNumberFormat="1" applyFont="1" applyBorder="1" applyAlignment="1">
      <alignment horizontal="right" vertical="top" wrapText="1" readingOrder="1"/>
    </xf>
    <xf numFmtId="0" fontId="13" fillId="0" borderId="29" xfId="1" applyFont="1" applyBorder="1" applyAlignment="1">
      <alignment horizontal="right" vertical="top" wrapText="1"/>
    </xf>
    <xf numFmtId="0" fontId="13" fillId="0" borderId="30" xfId="1" applyFont="1" applyBorder="1" applyAlignment="1">
      <alignment horizontal="right" vertical="top" wrapText="1"/>
    </xf>
    <xf numFmtId="0" fontId="13" fillId="0" borderId="9" xfId="1" applyFont="1" applyBorder="1" applyAlignment="1">
      <alignment horizontal="right" vertical="top" wrapText="1"/>
    </xf>
    <xf numFmtId="164" fontId="13" fillId="0" borderId="7" xfId="1" applyNumberFormat="1" applyFont="1" applyBorder="1" applyAlignment="1">
      <alignment horizontal="right" vertical="top" wrapText="1" readingOrder="1"/>
    </xf>
    <xf numFmtId="164" fontId="13" fillId="0" borderId="17" xfId="1" applyNumberFormat="1" applyFont="1" applyBorder="1" applyAlignment="1">
      <alignment horizontal="right" vertical="top" wrapText="1" readingOrder="1"/>
    </xf>
    <xf numFmtId="164" fontId="13" fillId="0" borderId="6" xfId="1" applyNumberFormat="1" applyFont="1" applyBorder="1" applyAlignment="1">
      <alignment horizontal="right" vertical="top" wrapText="1" readingOrder="1"/>
    </xf>
    <xf numFmtId="164" fontId="13" fillId="0" borderId="3" xfId="1" applyNumberFormat="1" applyFont="1" applyBorder="1" applyAlignment="1">
      <alignment horizontal="right" vertical="top" wrapText="1" readingOrder="1"/>
    </xf>
    <xf numFmtId="164" fontId="13" fillId="0" borderId="8" xfId="1" applyNumberFormat="1" applyFont="1" applyBorder="1" applyAlignment="1">
      <alignment horizontal="right" vertical="top" wrapText="1" readingOrder="1"/>
    </xf>
    <xf numFmtId="164" fontId="13" fillId="0" borderId="0" xfId="1" applyNumberFormat="1" applyFont="1" applyAlignment="1">
      <alignment horizontal="right" vertical="top" wrapText="1" readingOrder="1"/>
    </xf>
    <xf numFmtId="164" fontId="13" fillId="0" borderId="9" xfId="1" applyNumberFormat="1" applyFont="1" applyBorder="1" applyAlignment="1">
      <alignment horizontal="right" vertical="top" wrapText="1" readingOrder="1"/>
    </xf>
    <xf numFmtId="164" fontId="14" fillId="0" borderId="19" xfId="1" applyNumberFormat="1" applyFont="1" applyBorder="1" applyAlignment="1">
      <alignment horizontal="right" vertical="top" wrapText="1" readingOrder="1"/>
    </xf>
    <xf numFmtId="0" fontId="9" fillId="0" borderId="8" xfId="1" applyFont="1" applyBorder="1" applyAlignment="1">
      <alignment horizontal="right" vertical="top" wrapText="1" readingOrder="1"/>
    </xf>
    <xf numFmtId="0" fontId="9" fillId="0" borderId="0" xfId="1" applyFont="1" applyAlignment="1">
      <alignment horizontal="right" vertical="top" wrapText="1" readingOrder="1"/>
    </xf>
    <xf numFmtId="0" fontId="9" fillId="0" borderId="15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  <xf numFmtId="0" fontId="8" fillId="0" borderId="2" xfId="1" applyFont="1" applyBorder="1" applyAlignment="1">
      <alignment horizontal="right" vertical="top" wrapText="1" readingOrder="1"/>
    </xf>
    <xf numFmtId="166" fontId="8" fillId="0" borderId="14" xfId="1" applyNumberFormat="1" applyFont="1" applyBorder="1" applyAlignment="1">
      <alignment horizontal="left" vertical="top" wrapText="1" readingOrder="1"/>
    </xf>
    <xf numFmtId="0" fontId="17" fillId="0" borderId="0" xfId="0" applyFont="1" applyAlignment="1">
      <alignment horizontal="right" vertical="top"/>
    </xf>
    <xf numFmtId="0" fontId="8" fillId="0" borderId="17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8" xfId="1" applyFont="1" applyBorder="1" applyAlignment="1">
      <alignment horizontal="left" vertical="top" wrapText="1" readingOrder="1"/>
    </xf>
    <xf numFmtId="0" fontId="8" fillId="0" borderId="9" xfId="1" applyFont="1" applyBorder="1" applyAlignment="1">
      <alignment horizontal="lef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7" xfId="1" applyFont="1" applyBorder="1" applyAlignment="1">
      <alignment horizontal="left" vertical="top" wrapText="1" readingOrder="1"/>
    </xf>
    <xf numFmtId="164" fontId="13" fillId="0" borderId="15" xfId="1" applyNumberFormat="1" applyFont="1" applyBorder="1" applyAlignment="1">
      <alignment horizontal="right" vertical="top" wrapText="1" readingOrder="1"/>
    </xf>
    <xf numFmtId="164" fontId="13" fillId="0" borderId="16" xfId="1" applyNumberFormat="1" applyFont="1" applyBorder="1" applyAlignment="1">
      <alignment horizontal="right" vertical="top" wrapText="1" readingOrder="1"/>
    </xf>
    <xf numFmtId="164" fontId="13" fillId="0" borderId="1" xfId="1" applyNumberFormat="1" applyFont="1" applyBorder="1" applyAlignment="1">
      <alignment horizontal="righ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8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9" xfId="1" applyNumberFormat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0" fontId="8" fillId="0" borderId="7" xfId="1" applyFont="1" applyBorder="1" applyAlignment="1">
      <alignment horizontal="righ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5" fontId="8" fillId="0" borderId="21" xfId="1" applyNumberFormat="1" applyFont="1" applyBorder="1" applyAlignment="1">
      <alignment horizontal="center" vertical="top" wrapText="1" readingOrder="1"/>
    </xf>
    <xf numFmtId="165" fontId="8" fillId="0" borderId="22" xfId="1" applyNumberFormat="1" applyFont="1" applyBorder="1" applyAlignment="1">
      <alignment horizontal="center" vertical="top" wrapText="1" readingOrder="1"/>
    </xf>
    <xf numFmtId="165" fontId="8" fillId="0" borderId="23" xfId="1" applyNumberFormat="1" applyFont="1" applyBorder="1" applyAlignment="1">
      <alignment horizontal="center" vertical="top" wrapText="1" readingOrder="1"/>
    </xf>
    <xf numFmtId="165" fontId="8" fillId="0" borderId="24" xfId="1" applyNumberFormat="1" applyFont="1" applyBorder="1" applyAlignment="1">
      <alignment horizontal="center" vertical="top" wrapText="1" readingOrder="1"/>
    </xf>
    <xf numFmtId="165" fontId="8" fillId="0" borderId="20" xfId="1" applyNumberFormat="1" applyFont="1" applyBorder="1" applyAlignment="1">
      <alignment horizontal="center" vertical="top" wrapText="1" readingOrder="1"/>
    </xf>
    <xf numFmtId="165" fontId="8" fillId="0" borderId="25" xfId="1" applyNumberFormat="1" applyFont="1" applyBorder="1" applyAlignment="1">
      <alignment horizontal="center" vertical="top" wrapText="1" readingOrder="1"/>
    </xf>
    <xf numFmtId="0" fontId="8" fillId="0" borderId="26" xfId="1" applyFont="1" applyBorder="1" applyAlignment="1">
      <alignment horizontal="center" vertical="top" wrapText="1" readingOrder="1"/>
    </xf>
    <xf numFmtId="0" fontId="8" fillId="0" borderId="27" xfId="1" applyFont="1" applyBorder="1" applyAlignment="1">
      <alignment horizontal="center" vertical="top" wrapText="1" readingOrder="1"/>
    </xf>
  </cellXfs>
  <cellStyles count="2">
    <cellStyle name="Įprastas" xfId="0" builtinId="0"/>
    <cellStyle name="Normal" xfId="1" xr:uid="{00000000-0005-0000-0000-000000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60"/>
  <sheetViews>
    <sheetView showGridLines="0" tabSelected="1" topLeftCell="A35" workbookViewId="0">
      <selection activeCell="R2" sqref="R2:T2"/>
    </sheetView>
  </sheetViews>
  <sheetFormatPr defaultRowHeight="14.4" x14ac:dyDescent="0.3"/>
  <cols>
    <col min="1" max="1" width="5.5546875" customWidth="1"/>
    <col min="2" max="2" width="13.6640625" customWidth="1"/>
    <col min="3" max="3" width="6.2187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77734375" customWidth="1"/>
    <col min="14" max="14" width="3.6640625" customWidth="1"/>
    <col min="15" max="15" width="11.109375" customWidth="1"/>
    <col min="16" max="16" width="14.77734375" customWidth="1"/>
    <col min="17" max="17" width="0.77734375" customWidth="1"/>
    <col min="18" max="18" width="16.77734375" customWidth="1"/>
    <col min="19" max="19" width="3" customWidth="1"/>
    <col min="20" max="20" width="22.109375" customWidth="1"/>
  </cols>
  <sheetData>
    <row r="1" spans="1:20" ht="16.2" customHeight="1" x14ac:dyDescent="0.3">
      <c r="R1" s="72"/>
      <c r="S1" s="72"/>
      <c r="T1" s="72"/>
    </row>
    <row r="2" spans="1:20" ht="81" customHeight="1" x14ac:dyDescent="0.3">
      <c r="A2" s="12" t="s">
        <v>0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6" t="s">
        <v>116</v>
      </c>
      <c r="S2" s="17"/>
      <c r="T2" s="17"/>
    </row>
    <row r="3" spans="1:20" ht="16.95" customHeight="1" x14ac:dyDescent="0.3">
      <c r="A3" s="12" t="s">
        <v>0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8" t="s">
        <v>0</v>
      </c>
      <c r="S3" s="11"/>
      <c r="T3" s="11"/>
    </row>
    <row r="4" spans="1:20" ht="16.95" customHeight="1" x14ac:dyDescent="0.3">
      <c r="A4" s="13" t="s">
        <v>0</v>
      </c>
      <c r="B4" s="11"/>
      <c r="C4" s="11"/>
      <c r="D4" s="19" t="s">
        <v>1</v>
      </c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3" t="s">
        <v>0</v>
      </c>
      <c r="T4" s="11"/>
    </row>
    <row r="5" spans="1:20" ht="17.100000000000001" customHeight="1" x14ac:dyDescent="0.3">
      <c r="A5" s="10" t="s">
        <v>2</v>
      </c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ht="16.95" customHeight="1" x14ac:dyDescent="0.3">
      <c r="A6" s="12" t="s">
        <v>0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0" ht="16.95" customHeight="1" x14ac:dyDescent="0.3">
      <c r="A7" s="13" t="s">
        <v>0</v>
      </c>
      <c r="B7" s="11"/>
      <c r="C7" s="11"/>
      <c r="D7" s="14" t="s">
        <v>3</v>
      </c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3" t="s">
        <v>0</v>
      </c>
      <c r="T7" s="11"/>
    </row>
    <row r="8" spans="1:20" ht="16.95" customHeight="1" x14ac:dyDescent="0.3">
      <c r="A8" s="10" t="s">
        <v>4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</row>
    <row r="9" spans="1:20" ht="15" customHeight="1" x14ac:dyDescent="0.3">
      <c r="A9" s="31" t="s">
        <v>0</v>
      </c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</row>
    <row r="10" spans="1:20" ht="15" customHeight="1" x14ac:dyDescent="0.3">
      <c r="A10" s="32" t="s">
        <v>5</v>
      </c>
      <c r="B10" s="11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11"/>
      <c r="R10" s="11"/>
      <c r="S10" s="11"/>
      <c r="T10" s="11"/>
    </row>
    <row r="11" spans="1:20" ht="17.100000000000001" customHeight="1" x14ac:dyDescent="0.3">
      <c r="A11" s="33" t="s">
        <v>0</v>
      </c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x14ac:dyDescent="0.3">
      <c r="A12" s="13" t="s">
        <v>0</v>
      </c>
      <c r="B12" s="11"/>
      <c r="C12" s="11"/>
      <c r="D12" s="11"/>
      <c r="E12" s="11"/>
      <c r="F12" s="11"/>
      <c r="G12" s="11"/>
      <c r="H12" s="11"/>
      <c r="I12" s="34" t="s">
        <v>6</v>
      </c>
      <c r="J12" s="15"/>
      <c r="K12" s="1" t="s">
        <v>7</v>
      </c>
      <c r="L12" s="34" t="s">
        <v>8</v>
      </c>
      <c r="M12" s="15"/>
      <c r="N12" s="15"/>
      <c r="O12" s="13" t="s">
        <v>0</v>
      </c>
      <c r="P12" s="11"/>
      <c r="Q12" s="11"/>
      <c r="R12" s="11"/>
      <c r="S12" s="11"/>
      <c r="T12" s="11"/>
    </row>
    <row r="13" spans="1:20" ht="0" hidden="1" customHeight="1" x14ac:dyDescent="0.3"/>
    <row r="14" spans="1:20" ht="12.15" customHeight="1" x14ac:dyDescent="0.3"/>
    <row r="15" spans="1:20" ht="17.25" customHeight="1" x14ac:dyDescent="0.3">
      <c r="A15" s="20" t="s">
        <v>9</v>
      </c>
      <c r="B15" s="20" t="s">
        <v>10</v>
      </c>
      <c r="C15" s="20" t="s">
        <v>11</v>
      </c>
      <c r="D15" s="23"/>
      <c r="E15" s="20" t="s">
        <v>12</v>
      </c>
      <c r="F15" s="28"/>
      <c r="G15" s="28"/>
      <c r="H15" s="28"/>
      <c r="I15" s="28"/>
      <c r="J15" s="28"/>
      <c r="K15" s="28"/>
      <c r="L15" s="28"/>
      <c r="M15" s="28"/>
      <c r="N15" s="28"/>
      <c r="O15" s="28"/>
      <c r="P15" s="29"/>
      <c r="Q15" s="20" t="s">
        <v>13</v>
      </c>
      <c r="R15" s="30"/>
      <c r="S15" s="23"/>
      <c r="T15" s="20" t="s">
        <v>14</v>
      </c>
    </row>
    <row r="16" spans="1:20" ht="20.399999999999999" customHeight="1" x14ac:dyDescent="0.3">
      <c r="A16" s="21"/>
      <c r="B16" s="21"/>
      <c r="C16" s="24"/>
      <c r="D16" s="25"/>
      <c r="E16" s="20" t="s">
        <v>15</v>
      </c>
      <c r="F16" s="23"/>
      <c r="G16" s="20" t="s">
        <v>16</v>
      </c>
      <c r="H16" s="28"/>
      <c r="I16" s="29"/>
      <c r="J16" s="35" t="s">
        <v>17</v>
      </c>
      <c r="K16" s="11"/>
      <c r="L16" s="11"/>
      <c r="M16" s="11"/>
      <c r="N16" s="11"/>
      <c r="O16" s="11"/>
      <c r="P16" s="11"/>
      <c r="Q16" s="24"/>
      <c r="R16" s="11"/>
      <c r="S16" s="25"/>
      <c r="T16" s="21"/>
    </row>
    <row r="17" spans="1:20" ht="16.2" customHeight="1" x14ac:dyDescent="0.3">
      <c r="A17" s="21"/>
      <c r="B17" s="21"/>
      <c r="C17" s="24"/>
      <c r="D17" s="25"/>
      <c r="E17" s="24"/>
      <c r="F17" s="25"/>
      <c r="G17" s="20" t="s">
        <v>18</v>
      </c>
      <c r="H17" s="36" t="s">
        <v>0</v>
      </c>
      <c r="I17" s="28"/>
      <c r="J17" s="37" t="s">
        <v>19</v>
      </c>
      <c r="K17" s="38"/>
      <c r="L17" s="38"/>
      <c r="M17" s="38"/>
      <c r="N17" s="38"/>
      <c r="O17" s="38"/>
      <c r="P17" s="39"/>
      <c r="Q17" s="24"/>
      <c r="R17" s="11"/>
      <c r="S17" s="25"/>
      <c r="T17" s="21"/>
    </row>
    <row r="18" spans="1:20" ht="17.100000000000001" customHeight="1" x14ac:dyDescent="0.3">
      <c r="A18" s="21"/>
      <c r="B18" s="21"/>
      <c r="C18" s="24"/>
      <c r="D18" s="25"/>
      <c r="E18" s="24"/>
      <c r="F18" s="25"/>
      <c r="G18" s="21"/>
      <c r="H18" s="20" t="s">
        <v>20</v>
      </c>
      <c r="I18" s="23"/>
      <c r="J18" s="20" t="s">
        <v>21</v>
      </c>
      <c r="K18" s="28"/>
      <c r="L18" s="28"/>
      <c r="M18" s="28"/>
      <c r="N18" s="28"/>
      <c r="O18" s="28"/>
      <c r="P18" s="29"/>
      <c r="Q18" s="24"/>
      <c r="R18" s="11"/>
      <c r="S18" s="25"/>
      <c r="T18" s="21"/>
    </row>
    <row r="19" spans="1:20" ht="49.95" customHeight="1" x14ac:dyDescent="0.3">
      <c r="A19" s="22"/>
      <c r="B19" s="22"/>
      <c r="C19" s="26"/>
      <c r="D19" s="27"/>
      <c r="E19" s="26"/>
      <c r="F19" s="27"/>
      <c r="G19" s="22"/>
      <c r="H19" s="26"/>
      <c r="I19" s="27"/>
      <c r="J19" s="20" t="s">
        <v>20</v>
      </c>
      <c r="K19" s="28"/>
      <c r="L19" s="29"/>
      <c r="M19" s="2" t="s">
        <v>22</v>
      </c>
      <c r="N19" s="20" t="s">
        <v>23</v>
      </c>
      <c r="O19" s="29"/>
      <c r="P19" s="2" t="s">
        <v>24</v>
      </c>
      <c r="Q19" s="26"/>
      <c r="R19" s="15"/>
      <c r="S19" s="27"/>
      <c r="T19" s="22"/>
    </row>
    <row r="20" spans="1:20" x14ac:dyDescent="0.3">
      <c r="A20" s="3" t="s">
        <v>25</v>
      </c>
      <c r="B20" s="3" t="s">
        <v>26</v>
      </c>
      <c r="C20" s="40" t="s">
        <v>27</v>
      </c>
      <c r="D20" s="29"/>
      <c r="E20" s="40" t="s">
        <v>28</v>
      </c>
      <c r="F20" s="29"/>
      <c r="G20" s="3" t="s">
        <v>29</v>
      </c>
      <c r="H20" s="40" t="s">
        <v>30</v>
      </c>
      <c r="I20" s="29"/>
      <c r="J20" s="40" t="s">
        <v>31</v>
      </c>
      <c r="K20" s="28"/>
      <c r="L20" s="29"/>
      <c r="M20" s="3" t="s">
        <v>32</v>
      </c>
      <c r="N20" s="40" t="s">
        <v>33</v>
      </c>
      <c r="O20" s="29"/>
      <c r="P20" s="3" t="s">
        <v>34</v>
      </c>
      <c r="Q20" s="40" t="s">
        <v>35</v>
      </c>
      <c r="R20" s="28"/>
      <c r="S20" s="29"/>
      <c r="T20" s="3" t="s">
        <v>36</v>
      </c>
    </row>
    <row r="21" spans="1:20" ht="50.4" customHeight="1" x14ac:dyDescent="0.3">
      <c r="A21" s="4" t="s">
        <v>37</v>
      </c>
      <c r="B21" s="4" t="s">
        <v>38</v>
      </c>
      <c r="C21" s="41" t="s">
        <v>39</v>
      </c>
      <c r="D21" s="29"/>
      <c r="E21" s="42">
        <v>151615.43</v>
      </c>
      <c r="F21" s="29"/>
      <c r="G21" s="5">
        <v>128873.12</v>
      </c>
      <c r="H21" s="42">
        <v>0</v>
      </c>
      <c r="I21" s="29"/>
      <c r="J21" s="42">
        <v>0</v>
      </c>
      <c r="K21" s="28"/>
      <c r="L21" s="29"/>
      <c r="M21" s="5">
        <v>22742.31</v>
      </c>
      <c r="N21" s="42">
        <v>0</v>
      </c>
      <c r="O21" s="29"/>
      <c r="P21" s="5">
        <v>0</v>
      </c>
      <c r="Q21" s="43">
        <v>42766</v>
      </c>
      <c r="R21" s="28"/>
      <c r="S21" s="29"/>
      <c r="T21" s="6" t="s">
        <v>40</v>
      </c>
    </row>
    <row r="22" spans="1:20" ht="43.8" customHeight="1" x14ac:dyDescent="0.3">
      <c r="A22" s="4" t="s">
        <v>41</v>
      </c>
      <c r="B22" s="4" t="s">
        <v>38</v>
      </c>
      <c r="C22" s="41" t="s">
        <v>42</v>
      </c>
      <c r="D22" s="29"/>
      <c r="E22" s="42">
        <v>245384.68</v>
      </c>
      <c r="F22" s="29"/>
      <c r="G22" s="5">
        <v>208576.97</v>
      </c>
      <c r="H22" s="42">
        <v>0</v>
      </c>
      <c r="I22" s="29"/>
      <c r="J22" s="42">
        <v>0</v>
      </c>
      <c r="K22" s="28"/>
      <c r="L22" s="29"/>
      <c r="M22" s="5">
        <v>36807.71</v>
      </c>
      <c r="N22" s="42">
        <v>0</v>
      </c>
      <c r="O22" s="29"/>
      <c r="P22" s="5">
        <v>0</v>
      </c>
      <c r="Q22" s="43">
        <v>42825</v>
      </c>
      <c r="R22" s="28"/>
      <c r="S22" s="29"/>
      <c r="T22" s="6" t="s">
        <v>43</v>
      </c>
    </row>
    <row r="23" spans="1:20" ht="55.8" customHeight="1" x14ac:dyDescent="0.3">
      <c r="A23" s="4" t="s">
        <v>44</v>
      </c>
      <c r="B23" s="4" t="s">
        <v>38</v>
      </c>
      <c r="C23" s="41" t="s">
        <v>45</v>
      </c>
      <c r="D23" s="29"/>
      <c r="E23" s="42">
        <v>129865.17</v>
      </c>
      <c r="F23" s="29"/>
      <c r="G23" s="5">
        <v>110385.4</v>
      </c>
      <c r="H23" s="42">
        <v>0</v>
      </c>
      <c r="I23" s="29"/>
      <c r="J23" s="42">
        <v>0</v>
      </c>
      <c r="K23" s="28"/>
      <c r="L23" s="29"/>
      <c r="M23" s="5">
        <v>19479.77</v>
      </c>
      <c r="N23" s="42">
        <v>0</v>
      </c>
      <c r="O23" s="29"/>
      <c r="P23" s="5">
        <v>0</v>
      </c>
      <c r="Q23" s="43">
        <v>42916</v>
      </c>
      <c r="R23" s="28"/>
      <c r="S23" s="29"/>
      <c r="T23" s="6" t="s">
        <v>40</v>
      </c>
    </row>
    <row r="24" spans="1:20" ht="49.8" customHeight="1" x14ac:dyDescent="0.3">
      <c r="A24" s="4" t="s">
        <v>46</v>
      </c>
      <c r="B24" s="4" t="s">
        <v>38</v>
      </c>
      <c r="C24" s="41" t="s">
        <v>47</v>
      </c>
      <c r="D24" s="29"/>
      <c r="E24" s="42">
        <v>115406.68</v>
      </c>
      <c r="F24" s="29"/>
      <c r="G24" s="5">
        <v>98095.679999999993</v>
      </c>
      <c r="H24" s="42">
        <v>0</v>
      </c>
      <c r="I24" s="29"/>
      <c r="J24" s="42">
        <v>0</v>
      </c>
      <c r="K24" s="28"/>
      <c r="L24" s="29"/>
      <c r="M24" s="5">
        <v>17311</v>
      </c>
      <c r="N24" s="42">
        <v>0</v>
      </c>
      <c r="O24" s="29"/>
      <c r="P24" s="5">
        <v>0</v>
      </c>
      <c r="Q24" s="43">
        <v>43220</v>
      </c>
      <c r="R24" s="28"/>
      <c r="S24" s="29"/>
      <c r="T24" s="6" t="s">
        <v>40</v>
      </c>
    </row>
    <row r="25" spans="1:20" ht="46.8" customHeight="1" x14ac:dyDescent="0.3">
      <c r="A25" s="4" t="s">
        <v>48</v>
      </c>
      <c r="B25" s="4" t="s">
        <v>38</v>
      </c>
      <c r="C25" s="41" t="s">
        <v>49</v>
      </c>
      <c r="D25" s="29"/>
      <c r="E25" s="42">
        <v>178295.82</v>
      </c>
      <c r="F25" s="29"/>
      <c r="G25" s="5">
        <v>151551.44</v>
      </c>
      <c r="H25" s="42">
        <v>0</v>
      </c>
      <c r="I25" s="29"/>
      <c r="J25" s="42">
        <v>0</v>
      </c>
      <c r="K25" s="28"/>
      <c r="L25" s="29"/>
      <c r="M25" s="5">
        <v>26744.38</v>
      </c>
      <c r="N25" s="42">
        <v>0</v>
      </c>
      <c r="O25" s="29"/>
      <c r="P25" s="5">
        <v>0</v>
      </c>
      <c r="Q25" s="43">
        <v>42947</v>
      </c>
      <c r="R25" s="28"/>
      <c r="S25" s="29"/>
      <c r="T25" s="6" t="s">
        <v>40</v>
      </c>
    </row>
    <row r="26" spans="1:20" ht="43.2" customHeight="1" x14ac:dyDescent="0.3">
      <c r="A26" s="4" t="s">
        <v>50</v>
      </c>
      <c r="B26" s="4" t="s">
        <v>38</v>
      </c>
      <c r="C26" s="41" t="s">
        <v>51</v>
      </c>
      <c r="D26" s="29"/>
      <c r="E26" s="42">
        <v>242788.31</v>
      </c>
      <c r="F26" s="29"/>
      <c r="G26" s="5">
        <v>206370.06</v>
      </c>
      <c r="H26" s="42">
        <v>0</v>
      </c>
      <c r="I26" s="29"/>
      <c r="J26" s="42">
        <v>0</v>
      </c>
      <c r="K26" s="28"/>
      <c r="L26" s="29"/>
      <c r="M26" s="5">
        <v>36418.25</v>
      </c>
      <c r="N26" s="42">
        <v>0</v>
      </c>
      <c r="O26" s="29"/>
      <c r="P26" s="5">
        <v>0</v>
      </c>
      <c r="Q26" s="43">
        <v>42947</v>
      </c>
      <c r="R26" s="28"/>
      <c r="S26" s="29"/>
      <c r="T26" s="6" t="s">
        <v>52</v>
      </c>
    </row>
    <row r="27" spans="1:20" ht="45" customHeight="1" x14ac:dyDescent="0.3">
      <c r="A27" s="4" t="s">
        <v>53</v>
      </c>
      <c r="B27" s="4" t="s">
        <v>38</v>
      </c>
      <c r="C27" s="41" t="s">
        <v>54</v>
      </c>
      <c r="D27" s="29"/>
      <c r="E27" s="42">
        <v>262960.74</v>
      </c>
      <c r="F27" s="29"/>
      <c r="G27" s="5">
        <v>223516.62</v>
      </c>
      <c r="H27" s="42">
        <v>0</v>
      </c>
      <c r="I27" s="29"/>
      <c r="J27" s="42">
        <v>0</v>
      </c>
      <c r="K27" s="28"/>
      <c r="L27" s="29"/>
      <c r="M27" s="5">
        <v>39444.120000000003</v>
      </c>
      <c r="N27" s="42">
        <v>0</v>
      </c>
      <c r="O27" s="29"/>
      <c r="P27" s="5">
        <v>0</v>
      </c>
      <c r="Q27" s="43">
        <v>43220</v>
      </c>
      <c r="R27" s="28"/>
      <c r="S27" s="29"/>
      <c r="T27" s="6" t="s">
        <v>52</v>
      </c>
    </row>
    <row r="28" spans="1:20" ht="44.4" customHeight="1" x14ac:dyDescent="0.3">
      <c r="A28" s="4" t="s">
        <v>55</v>
      </c>
      <c r="B28" s="4" t="s">
        <v>38</v>
      </c>
      <c r="C28" s="41" t="s">
        <v>56</v>
      </c>
      <c r="D28" s="29"/>
      <c r="E28" s="42">
        <v>332432.13</v>
      </c>
      <c r="F28" s="29"/>
      <c r="G28" s="5">
        <v>191717.95</v>
      </c>
      <c r="H28" s="42">
        <v>0</v>
      </c>
      <c r="I28" s="29"/>
      <c r="J28" s="42">
        <v>0</v>
      </c>
      <c r="K28" s="28"/>
      <c r="L28" s="29"/>
      <c r="M28" s="5">
        <v>140714.18</v>
      </c>
      <c r="N28" s="42">
        <v>0</v>
      </c>
      <c r="O28" s="29"/>
      <c r="P28" s="5">
        <v>0</v>
      </c>
      <c r="Q28" s="43">
        <v>43616</v>
      </c>
      <c r="R28" s="28"/>
      <c r="S28" s="29"/>
      <c r="T28" s="6" t="s">
        <v>52</v>
      </c>
    </row>
    <row r="29" spans="1:20" ht="44.4" customHeight="1" x14ac:dyDescent="0.3">
      <c r="A29" s="4" t="s">
        <v>57</v>
      </c>
      <c r="B29" s="4" t="s">
        <v>38</v>
      </c>
      <c r="C29" s="41" t="s">
        <v>58</v>
      </c>
      <c r="D29" s="29"/>
      <c r="E29" s="42">
        <v>118846.97</v>
      </c>
      <c r="F29" s="29"/>
      <c r="G29" s="5">
        <v>101019.92</v>
      </c>
      <c r="H29" s="42">
        <v>0</v>
      </c>
      <c r="I29" s="29"/>
      <c r="J29" s="42">
        <v>0</v>
      </c>
      <c r="K29" s="28"/>
      <c r="L29" s="29"/>
      <c r="M29" s="5">
        <v>17827.05</v>
      </c>
      <c r="N29" s="42">
        <v>0</v>
      </c>
      <c r="O29" s="29"/>
      <c r="P29" s="5">
        <v>0</v>
      </c>
      <c r="Q29" s="43">
        <v>43861</v>
      </c>
      <c r="R29" s="28"/>
      <c r="S29" s="29"/>
      <c r="T29" s="6" t="s">
        <v>0</v>
      </c>
    </row>
    <row r="30" spans="1:20" ht="45.6" customHeight="1" x14ac:dyDescent="0.3">
      <c r="A30" s="4" t="s">
        <v>59</v>
      </c>
      <c r="B30" s="4" t="s">
        <v>60</v>
      </c>
      <c r="C30" s="41" t="s">
        <v>61</v>
      </c>
      <c r="D30" s="29"/>
      <c r="E30" s="42">
        <v>236376.2</v>
      </c>
      <c r="F30" s="29"/>
      <c r="G30" s="5">
        <v>200919.77</v>
      </c>
      <c r="H30" s="42">
        <v>0</v>
      </c>
      <c r="I30" s="29"/>
      <c r="J30" s="42">
        <v>0</v>
      </c>
      <c r="K30" s="28"/>
      <c r="L30" s="29"/>
      <c r="M30" s="5">
        <v>35456.43</v>
      </c>
      <c r="N30" s="42">
        <v>0</v>
      </c>
      <c r="O30" s="29"/>
      <c r="P30" s="5">
        <v>0</v>
      </c>
      <c r="Q30" s="43">
        <v>43524</v>
      </c>
      <c r="R30" s="28"/>
      <c r="S30" s="29"/>
      <c r="T30" s="6" t="s">
        <v>52</v>
      </c>
    </row>
    <row r="31" spans="1:20" ht="43.8" customHeight="1" x14ac:dyDescent="0.3">
      <c r="A31" s="4" t="s">
        <v>62</v>
      </c>
      <c r="B31" s="4" t="s">
        <v>60</v>
      </c>
      <c r="C31" s="41" t="s">
        <v>63</v>
      </c>
      <c r="D31" s="29"/>
      <c r="E31" s="42">
        <v>372688.58</v>
      </c>
      <c r="F31" s="29"/>
      <c r="G31" s="5">
        <v>304499.67</v>
      </c>
      <c r="H31" s="42">
        <v>0</v>
      </c>
      <c r="I31" s="29"/>
      <c r="J31" s="42">
        <v>0</v>
      </c>
      <c r="K31" s="28"/>
      <c r="L31" s="29"/>
      <c r="M31" s="5">
        <v>68188.91</v>
      </c>
      <c r="N31" s="42">
        <v>0</v>
      </c>
      <c r="O31" s="29"/>
      <c r="P31" s="5">
        <v>0</v>
      </c>
      <c r="Q31" s="43">
        <v>43524</v>
      </c>
      <c r="R31" s="28"/>
      <c r="S31" s="29"/>
      <c r="T31" s="6" t="s">
        <v>52</v>
      </c>
    </row>
    <row r="32" spans="1:20" ht="45.6" customHeight="1" x14ac:dyDescent="0.3">
      <c r="A32" s="4" t="s">
        <v>64</v>
      </c>
      <c r="B32" s="4" t="s">
        <v>65</v>
      </c>
      <c r="C32" s="41" t="s">
        <v>66</v>
      </c>
      <c r="D32" s="29"/>
      <c r="E32" s="42">
        <v>600578.97</v>
      </c>
      <c r="F32" s="29"/>
      <c r="G32" s="5">
        <v>510492.12</v>
      </c>
      <c r="H32" s="42">
        <v>0</v>
      </c>
      <c r="I32" s="29"/>
      <c r="J32" s="42">
        <v>0</v>
      </c>
      <c r="K32" s="28"/>
      <c r="L32" s="29"/>
      <c r="M32" s="5">
        <v>90086.85</v>
      </c>
      <c r="N32" s="42">
        <v>0</v>
      </c>
      <c r="O32" s="29"/>
      <c r="P32" s="5">
        <v>0</v>
      </c>
      <c r="Q32" s="43">
        <v>42947</v>
      </c>
      <c r="R32" s="28"/>
      <c r="S32" s="29"/>
      <c r="T32" s="6" t="s">
        <v>52</v>
      </c>
    </row>
    <row r="33" spans="1:20" ht="50.4" customHeight="1" x14ac:dyDescent="0.3">
      <c r="A33" s="4" t="s">
        <v>67</v>
      </c>
      <c r="B33" s="4" t="s">
        <v>65</v>
      </c>
      <c r="C33" s="41" t="s">
        <v>68</v>
      </c>
      <c r="D33" s="29"/>
      <c r="E33" s="42">
        <v>534433.27</v>
      </c>
      <c r="F33" s="29"/>
      <c r="G33" s="5">
        <v>454268.28</v>
      </c>
      <c r="H33" s="42">
        <v>0</v>
      </c>
      <c r="I33" s="29"/>
      <c r="J33" s="42">
        <v>0</v>
      </c>
      <c r="K33" s="28"/>
      <c r="L33" s="29"/>
      <c r="M33" s="5">
        <v>80164.990000000005</v>
      </c>
      <c r="N33" s="42">
        <v>0</v>
      </c>
      <c r="O33" s="29"/>
      <c r="P33" s="5">
        <v>0</v>
      </c>
      <c r="Q33" s="43">
        <v>43098</v>
      </c>
      <c r="R33" s="28"/>
      <c r="S33" s="29"/>
      <c r="T33" s="6" t="s">
        <v>69</v>
      </c>
    </row>
    <row r="34" spans="1:20" ht="46.2" customHeight="1" x14ac:dyDescent="0.3">
      <c r="A34" s="4" t="s">
        <v>70</v>
      </c>
      <c r="B34" s="4" t="s">
        <v>65</v>
      </c>
      <c r="C34" s="41" t="s">
        <v>71</v>
      </c>
      <c r="D34" s="29"/>
      <c r="E34" s="42">
        <v>255919.97</v>
      </c>
      <c r="F34" s="29"/>
      <c r="G34" s="5">
        <v>174089.58</v>
      </c>
      <c r="H34" s="42">
        <v>0</v>
      </c>
      <c r="I34" s="29"/>
      <c r="J34" s="42">
        <v>40915.199999999997</v>
      </c>
      <c r="K34" s="28"/>
      <c r="L34" s="29"/>
      <c r="M34" s="5">
        <v>40915.19</v>
      </c>
      <c r="N34" s="42">
        <v>0</v>
      </c>
      <c r="O34" s="29"/>
      <c r="P34" s="5">
        <v>0</v>
      </c>
      <c r="Q34" s="43">
        <v>44012</v>
      </c>
      <c r="R34" s="28"/>
      <c r="S34" s="29"/>
      <c r="T34" s="6" t="s">
        <v>0</v>
      </c>
    </row>
    <row r="35" spans="1:20" ht="48" customHeight="1" x14ac:dyDescent="0.3">
      <c r="A35" s="4" t="s">
        <v>72</v>
      </c>
      <c r="B35" s="4" t="s">
        <v>73</v>
      </c>
      <c r="C35" s="41" t="s">
        <v>74</v>
      </c>
      <c r="D35" s="29"/>
      <c r="E35" s="42">
        <v>289436.27</v>
      </c>
      <c r="F35" s="29"/>
      <c r="G35" s="5">
        <v>131378.79</v>
      </c>
      <c r="H35" s="42">
        <v>0</v>
      </c>
      <c r="I35" s="29"/>
      <c r="J35" s="42">
        <v>79028.02</v>
      </c>
      <c r="K35" s="28"/>
      <c r="L35" s="29"/>
      <c r="M35" s="5">
        <v>79029.460000000006</v>
      </c>
      <c r="N35" s="42">
        <v>0</v>
      </c>
      <c r="O35" s="29"/>
      <c r="P35" s="5">
        <v>0</v>
      </c>
      <c r="Q35" s="43">
        <v>44104</v>
      </c>
      <c r="R35" s="28"/>
      <c r="S35" s="29"/>
      <c r="T35" s="6" t="s">
        <v>0</v>
      </c>
    </row>
    <row r="36" spans="1:20" ht="54.6" customHeight="1" x14ac:dyDescent="0.3">
      <c r="A36" s="4" t="s">
        <v>75</v>
      </c>
      <c r="B36" s="4" t="s">
        <v>73</v>
      </c>
      <c r="C36" s="41" t="s">
        <v>76</v>
      </c>
      <c r="D36" s="29"/>
      <c r="E36" s="42">
        <v>1544270</v>
      </c>
      <c r="F36" s="29"/>
      <c r="G36" s="5">
        <v>1312629.5</v>
      </c>
      <c r="H36" s="42">
        <v>0</v>
      </c>
      <c r="I36" s="29"/>
      <c r="J36" s="42">
        <v>0</v>
      </c>
      <c r="K36" s="28"/>
      <c r="L36" s="29"/>
      <c r="M36" s="5">
        <v>231640.5</v>
      </c>
      <c r="N36" s="42">
        <v>0</v>
      </c>
      <c r="O36" s="29"/>
      <c r="P36" s="5">
        <v>0</v>
      </c>
      <c r="Q36" s="43">
        <v>42765</v>
      </c>
      <c r="R36" s="28"/>
      <c r="S36" s="29"/>
      <c r="T36" s="6" t="s">
        <v>52</v>
      </c>
    </row>
    <row r="37" spans="1:20" ht="43.8" customHeight="1" x14ac:dyDescent="0.3">
      <c r="A37" s="4" t="s">
        <v>77</v>
      </c>
      <c r="B37" s="4" t="s">
        <v>78</v>
      </c>
      <c r="C37" s="41" t="s">
        <v>79</v>
      </c>
      <c r="D37" s="29"/>
      <c r="E37" s="42">
        <v>331695.61</v>
      </c>
      <c r="F37" s="29"/>
      <c r="G37" s="5">
        <v>281941.26</v>
      </c>
      <c r="H37" s="42">
        <v>0</v>
      </c>
      <c r="I37" s="29"/>
      <c r="J37" s="42">
        <v>480.44</v>
      </c>
      <c r="K37" s="28"/>
      <c r="L37" s="29"/>
      <c r="M37" s="5">
        <v>49273.91</v>
      </c>
      <c r="N37" s="42">
        <v>0</v>
      </c>
      <c r="O37" s="29"/>
      <c r="P37" s="5">
        <v>0</v>
      </c>
      <c r="Q37" s="43">
        <v>43280</v>
      </c>
      <c r="R37" s="28"/>
      <c r="S37" s="29"/>
      <c r="T37" s="6" t="s">
        <v>52</v>
      </c>
    </row>
    <row r="38" spans="1:20" ht="43.8" customHeight="1" x14ac:dyDescent="0.3">
      <c r="A38" s="4" t="s">
        <v>80</v>
      </c>
      <c r="B38" s="4" t="s">
        <v>78</v>
      </c>
      <c r="C38" s="41" t="s">
        <v>81</v>
      </c>
      <c r="D38" s="29"/>
      <c r="E38" s="42">
        <v>310464.3</v>
      </c>
      <c r="F38" s="29"/>
      <c r="G38" s="5">
        <v>263894.65000000002</v>
      </c>
      <c r="H38" s="42">
        <v>0</v>
      </c>
      <c r="I38" s="29"/>
      <c r="J38" s="42">
        <v>447.7</v>
      </c>
      <c r="K38" s="28"/>
      <c r="L38" s="29"/>
      <c r="M38" s="5">
        <v>46121.95</v>
      </c>
      <c r="N38" s="42">
        <v>0</v>
      </c>
      <c r="O38" s="29"/>
      <c r="P38" s="5">
        <v>0</v>
      </c>
      <c r="Q38" s="43">
        <v>43251</v>
      </c>
      <c r="R38" s="28"/>
      <c r="S38" s="29"/>
      <c r="T38" s="6" t="s">
        <v>52</v>
      </c>
    </row>
    <row r="39" spans="1:20" ht="39.6" customHeight="1" x14ac:dyDescent="0.3">
      <c r="A39" s="4" t="s">
        <v>82</v>
      </c>
      <c r="B39" s="4" t="s">
        <v>78</v>
      </c>
      <c r="C39" s="41" t="s">
        <v>83</v>
      </c>
      <c r="D39" s="29"/>
      <c r="E39" s="42">
        <v>339737.97</v>
      </c>
      <c r="F39" s="29"/>
      <c r="G39" s="5">
        <v>288777.27</v>
      </c>
      <c r="H39" s="42">
        <v>0</v>
      </c>
      <c r="I39" s="29"/>
      <c r="J39" s="42">
        <v>0</v>
      </c>
      <c r="K39" s="28"/>
      <c r="L39" s="29"/>
      <c r="M39" s="5">
        <v>50960.7</v>
      </c>
      <c r="N39" s="42">
        <v>0</v>
      </c>
      <c r="O39" s="29"/>
      <c r="P39" s="5">
        <v>0</v>
      </c>
      <c r="Q39" s="43">
        <v>43039</v>
      </c>
      <c r="R39" s="28"/>
      <c r="S39" s="29"/>
      <c r="T39" s="6" t="s">
        <v>52</v>
      </c>
    </row>
    <row r="40" spans="1:20" ht="40.200000000000003" customHeight="1" x14ac:dyDescent="0.3">
      <c r="A40" s="4" t="s">
        <v>84</v>
      </c>
      <c r="B40" s="4" t="s">
        <v>78</v>
      </c>
      <c r="C40" s="41" t="s">
        <v>85</v>
      </c>
      <c r="D40" s="29"/>
      <c r="E40" s="42">
        <v>1027631.07</v>
      </c>
      <c r="F40" s="29"/>
      <c r="G40" s="5">
        <v>736949.52</v>
      </c>
      <c r="H40" s="42">
        <v>0</v>
      </c>
      <c r="I40" s="29"/>
      <c r="J40" s="42">
        <v>74510.58</v>
      </c>
      <c r="K40" s="28"/>
      <c r="L40" s="29"/>
      <c r="M40" s="5">
        <v>216170.97</v>
      </c>
      <c r="N40" s="42">
        <v>0</v>
      </c>
      <c r="O40" s="29"/>
      <c r="P40" s="5">
        <v>0</v>
      </c>
      <c r="Q40" s="43">
        <v>43616</v>
      </c>
      <c r="R40" s="28"/>
      <c r="S40" s="29"/>
      <c r="T40" s="6" t="s">
        <v>43</v>
      </c>
    </row>
    <row r="41" spans="1:20" ht="68.400000000000006" customHeight="1" x14ac:dyDescent="0.3">
      <c r="A41" s="4" t="s">
        <v>86</v>
      </c>
      <c r="B41" s="4" t="s">
        <v>87</v>
      </c>
      <c r="C41" s="41" t="s">
        <v>88</v>
      </c>
      <c r="D41" s="29"/>
      <c r="E41" s="42">
        <v>1901227.61</v>
      </c>
      <c r="F41" s="29"/>
      <c r="G41" s="5">
        <v>1589591.85</v>
      </c>
      <c r="H41" s="42">
        <v>0</v>
      </c>
      <c r="I41" s="29"/>
      <c r="J41" s="42">
        <v>0</v>
      </c>
      <c r="K41" s="28"/>
      <c r="L41" s="29"/>
      <c r="M41" s="5">
        <v>311635.76</v>
      </c>
      <c r="N41" s="42">
        <v>0</v>
      </c>
      <c r="O41" s="29"/>
      <c r="P41" s="5">
        <v>0</v>
      </c>
      <c r="Q41" s="43">
        <v>43450</v>
      </c>
      <c r="R41" s="28"/>
      <c r="S41" s="29"/>
      <c r="T41" s="6" t="s">
        <v>52</v>
      </c>
    </row>
    <row r="42" spans="1:20" ht="46.8" customHeight="1" x14ac:dyDescent="0.3">
      <c r="A42" s="4" t="s">
        <v>89</v>
      </c>
      <c r="B42" s="4" t="s">
        <v>90</v>
      </c>
      <c r="C42" s="41" t="s">
        <v>91</v>
      </c>
      <c r="D42" s="29"/>
      <c r="E42" s="42">
        <v>1283616.2</v>
      </c>
      <c r="F42" s="29"/>
      <c r="G42" s="5">
        <v>1091073.76</v>
      </c>
      <c r="H42" s="42">
        <v>0</v>
      </c>
      <c r="I42" s="29"/>
      <c r="J42" s="42">
        <v>96271.21</v>
      </c>
      <c r="K42" s="28"/>
      <c r="L42" s="29"/>
      <c r="M42" s="5">
        <v>96271.23</v>
      </c>
      <c r="N42" s="42">
        <v>0</v>
      </c>
      <c r="O42" s="29"/>
      <c r="P42" s="5">
        <v>0</v>
      </c>
      <c r="Q42" s="43">
        <v>43194</v>
      </c>
      <c r="R42" s="28"/>
      <c r="S42" s="29"/>
      <c r="T42" s="6" t="s">
        <v>40</v>
      </c>
    </row>
    <row r="43" spans="1:20" ht="47.4" customHeight="1" x14ac:dyDescent="0.3">
      <c r="A43" s="4" t="s">
        <v>92</v>
      </c>
      <c r="B43" s="4" t="s">
        <v>90</v>
      </c>
      <c r="C43" s="41" t="s">
        <v>93</v>
      </c>
      <c r="D43" s="29"/>
      <c r="E43" s="42">
        <v>644964.93000000005</v>
      </c>
      <c r="F43" s="29"/>
      <c r="G43" s="5">
        <v>216229.14</v>
      </c>
      <c r="H43" s="42">
        <v>0</v>
      </c>
      <c r="I43" s="29"/>
      <c r="J43" s="42">
        <v>200452.32</v>
      </c>
      <c r="K43" s="28"/>
      <c r="L43" s="29"/>
      <c r="M43" s="5">
        <v>228283.47</v>
      </c>
      <c r="N43" s="42">
        <v>0</v>
      </c>
      <c r="O43" s="29"/>
      <c r="P43" s="5">
        <v>0</v>
      </c>
      <c r="Q43" s="43">
        <v>44135</v>
      </c>
      <c r="R43" s="28"/>
      <c r="S43" s="29"/>
      <c r="T43" s="6" t="s">
        <v>52</v>
      </c>
    </row>
    <row r="44" spans="1:20" ht="42.6" customHeight="1" x14ac:dyDescent="0.3">
      <c r="A44" s="4" t="s">
        <v>94</v>
      </c>
      <c r="B44" s="4" t="s">
        <v>90</v>
      </c>
      <c r="C44" s="41" t="s">
        <v>95</v>
      </c>
      <c r="D44" s="29"/>
      <c r="E44" s="42">
        <v>527299.22</v>
      </c>
      <c r="F44" s="29"/>
      <c r="G44" s="5">
        <v>448204.33</v>
      </c>
      <c r="H44" s="42">
        <v>0</v>
      </c>
      <c r="I44" s="29"/>
      <c r="J44" s="42">
        <v>0</v>
      </c>
      <c r="K44" s="28"/>
      <c r="L44" s="29"/>
      <c r="M44" s="5">
        <v>79094.89</v>
      </c>
      <c r="N44" s="42">
        <v>0</v>
      </c>
      <c r="O44" s="29"/>
      <c r="P44" s="5">
        <v>0</v>
      </c>
      <c r="Q44" s="43">
        <v>43553</v>
      </c>
      <c r="R44" s="28"/>
      <c r="S44" s="29"/>
      <c r="T44" s="6" t="s">
        <v>43</v>
      </c>
    </row>
    <row r="45" spans="1:20" ht="53.4" customHeight="1" x14ac:dyDescent="0.3">
      <c r="A45" s="4" t="s">
        <v>96</v>
      </c>
      <c r="B45" s="4" t="s">
        <v>97</v>
      </c>
      <c r="C45" s="41" t="s">
        <v>98</v>
      </c>
      <c r="D45" s="29"/>
      <c r="E45" s="42">
        <v>3412527.23</v>
      </c>
      <c r="F45" s="29"/>
      <c r="G45" s="5">
        <v>2623595.7599999998</v>
      </c>
      <c r="H45" s="42">
        <v>0</v>
      </c>
      <c r="I45" s="29"/>
      <c r="J45" s="42">
        <v>264337.98</v>
      </c>
      <c r="K45" s="28"/>
      <c r="L45" s="29"/>
      <c r="M45" s="5">
        <v>524593.49</v>
      </c>
      <c r="N45" s="42">
        <v>0</v>
      </c>
      <c r="O45" s="29"/>
      <c r="P45" s="5">
        <v>0</v>
      </c>
      <c r="Q45" s="43">
        <v>43738</v>
      </c>
      <c r="R45" s="28"/>
      <c r="S45" s="29"/>
      <c r="T45" s="6" t="s">
        <v>43</v>
      </c>
    </row>
    <row r="46" spans="1:20" ht="40.799999999999997" customHeight="1" x14ac:dyDescent="0.3">
      <c r="A46" s="4" t="s">
        <v>99</v>
      </c>
      <c r="B46" s="4" t="s">
        <v>97</v>
      </c>
      <c r="C46" s="41" t="s">
        <v>100</v>
      </c>
      <c r="D46" s="29"/>
      <c r="E46" s="42">
        <v>1906572.32</v>
      </c>
      <c r="F46" s="29"/>
      <c r="G46" s="5">
        <v>1614646.37</v>
      </c>
      <c r="H46" s="42">
        <v>0</v>
      </c>
      <c r="I46" s="29"/>
      <c r="J46" s="42">
        <v>142992.92000000001</v>
      </c>
      <c r="K46" s="28"/>
      <c r="L46" s="29"/>
      <c r="M46" s="5">
        <v>148933.03</v>
      </c>
      <c r="N46" s="42">
        <v>0</v>
      </c>
      <c r="O46" s="29"/>
      <c r="P46" s="5">
        <v>0</v>
      </c>
      <c r="Q46" s="43">
        <v>43585</v>
      </c>
      <c r="R46" s="28"/>
      <c r="S46" s="29"/>
      <c r="T46" s="6" t="s">
        <v>52</v>
      </c>
    </row>
    <row r="47" spans="1:20" ht="52.2" customHeight="1" x14ac:dyDescent="0.3">
      <c r="A47" s="4" t="s">
        <v>101</v>
      </c>
      <c r="B47" s="4" t="s">
        <v>97</v>
      </c>
      <c r="C47" s="41" t="s">
        <v>102</v>
      </c>
      <c r="D47" s="29"/>
      <c r="E47" s="42">
        <v>1233058.21</v>
      </c>
      <c r="F47" s="29"/>
      <c r="G47" s="5">
        <v>1039670.54</v>
      </c>
      <c r="H47" s="42">
        <v>0</v>
      </c>
      <c r="I47" s="29"/>
      <c r="J47" s="42">
        <v>0</v>
      </c>
      <c r="K47" s="28"/>
      <c r="L47" s="29"/>
      <c r="M47" s="5">
        <v>193387.67</v>
      </c>
      <c r="N47" s="42">
        <v>0</v>
      </c>
      <c r="O47" s="29"/>
      <c r="P47" s="5">
        <v>0</v>
      </c>
      <c r="Q47" s="43">
        <v>43054</v>
      </c>
      <c r="R47" s="28"/>
      <c r="S47" s="29"/>
      <c r="T47" s="6" t="s">
        <v>43</v>
      </c>
    </row>
    <row r="48" spans="1:20" ht="67.8" customHeight="1" x14ac:dyDescent="0.3">
      <c r="A48" s="4" t="s">
        <v>103</v>
      </c>
      <c r="B48" s="4" t="s">
        <v>104</v>
      </c>
      <c r="C48" s="41" t="s">
        <v>105</v>
      </c>
      <c r="D48" s="29"/>
      <c r="E48" s="42">
        <v>86458.89</v>
      </c>
      <c r="F48" s="29"/>
      <c r="G48" s="5">
        <v>73489.73</v>
      </c>
      <c r="H48" s="42">
        <v>0</v>
      </c>
      <c r="I48" s="29"/>
      <c r="J48" s="42">
        <v>12969.16</v>
      </c>
      <c r="K48" s="28"/>
      <c r="L48" s="29"/>
      <c r="M48" s="5">
        <v>0</v>
      </c>
      <c r="N48" s="42">
        <v>0</v>
      </c>
      <c r="O48" s="29"/>
      <c r="P48" s="5">
        <v>0</v>
      </c>
      <c r="Q48" s="43">
        <v>43524</v>
      </c>
      <c r="R48" s="28"/>
      <c r="S48" s="29"/>
      <c r="T48" s="6" t="s">
        <v>43</v>
      </c>
    </row>
    <row r="49" spans="1:21" ht="76.2" customHeight="1" x14ac:dyDescent="0.3">
      <c r="A49" s="4" t="s">
        <v>106</v>
      </c>
      <c r="B49" s="4" t="s">
        <v>104</v>
      </c>
      <c r="C49" s="41" t="s">
        <v>107</v>
      </c>
      <c r="D49" s="29"/>
      <c r="E49" s="42">
        <v>470286.15</v>
      </c>
      <c r="F49" s="29"/>
      <c r="G49" s="5">
        <v>197835</v>
      </c>
      <c r="H49" s="42">
        <v>0</v>
      </c>
      <c r="I49" s="29"/>
      <c r="J49" s="42">
        <v>0</v>
      </c>
      <c r="K49" s="28"/>
      <c r="L49" s="29"/>
      <c r="M49" s="5">
        <v>272451.15000000002</v>
      </c>
      <c r="N49" s="42">
        <v>0</v>
      </c>
      <c r="O49" s="29"/>
      <c r="P49" s="5">
        <v>0</v>
      </c>
      <c r="Q49" s="43">
        <v>43524</v>
      </c>
      <c r="R49" s="28"/>
      <c r="S49" s="29"/>
      <c r="T49" s="6" t="s">
        <v>52</v>
      </c>
    </row>
    <row r="50" spans="1:21" ht="56.4" customHeight="1" x14ac:dyDescent="0.3">
      <c r="A50" s="4" t="s">
        <v>108</v>
      </c>
      <c r="B50" s="4" t="s">
        <v>104</v>
      </c>
      <c r="C50" s="41" t="s">
        <v>109</v>
      </c>
      <c r="D50" s="29"/>
      <c r="E50" s="42">
        <v>574167.03</v>
      </c>
      <c r="F50" s="29"/>
      <c r="G50" s="5">
        <v>366350</v>
      </c>
      <c r="H50" s="42">
        <v>0</v>
      </c>
      <c r="I50" s="29"/>
      <c r="J50" s="42">
        <v>0</v>
      </c>
      <c r="K50" s="28"/>
      <c r="L50" s="29"/>
      <c r="M50" s="5">
        <v>207817.03</v>
      </c>
      <c r="N50" s="42">
        <v>0</v>
      </c>
      <c r="O50" s="29"/>
      <c r="P50" s="5">
        <v>0</v>
      </c>
      <c r="Q50" s="43">
        <v>43524</v>
      </c>
      <c r="R50" s="28"/>
      <c r="S50" s="29"/>
      <c r="T50" s="6" t="s">
        <v>52</v>
      </c>
    </row>
    <row r="51" spans="1:21" ht="15" customHeight="1" x14ac:dyDescent="0.3">
      <c r="A51" s="77" t="s">
        <v>110</v>
      </c>
      <c r="B51" s="77" t="s">
        <v>104</v>
      </c>
      <c r="C51" s="73" t="s">
        <v>111</v>
      </c>
      <c r="D51" s="74"/>
      <c r="E51" s="49">
        <v>1588678.47</v>
      </c>
      <c r="F51" s="50"/>
      <c r="G51" s="53">
        <v>1275850.6599999999</v>
      </c>
      <c r="H51" s="59">
        <v>0</v>
      </c>
      <c r="I51" s="61"/>
      <c r="J51" s="59">
        <v>0</v>
      </c>
      <c r="K51" s="60"/>
      <c r="L51" s="61"/>
      <c r="M51" s="53">
        <v>312827.81</v>
      </c>
      <c r="N51" s="82">
        <v>0</v>
      </c>
      <c r="O51" s="83"/>
      <c r="P51" s="86">
        <v>0</v>
      </c>
      <c r="Q51" s="88">
        <v>43373</v>
      </c>
      <c r="R51" s="89"/>
      <c r="S51" s="90"/>
      <c r="T51" s="94" t="s">
        <v>52</v>
      </c>
      <c r="U51" s="8"/>
    </row>
    <row r="52" spans="1:21" ht="49.2" customHeight="1" x14ac:dyDescent="0.3">
      <c r="A52" s="78"/>
      <c r="B52" s="78"/>
      <c r="C52" s="75"/>
      <c r="D52" s="76"/>
      <c r="E52" s="51"/>
      <c r="F52" s="52"/>
      <c r="G52" s="54"/>
      <c r="H52" s="79"/>
      <c r="I52" s="80"/>
      <c r="J52" s="79"/>
      <c r="K52" s="81"/>
      <c r="L52" s="80"/>
      <c r="M52" s="54"/>
      <c r="N52" s="84"/>
      <c r="O52" s="85"/>
      <c r="P52" s="87"/>
      <c r="Q52" s="91"/>
      <c r="R52" s="92"/>
      <c r="S52" s="93"/>
      <c r="T52" s="95"/>
    </row>
    <row r="53" spans="1:21" ht="12.6" customHeight="1" x14ac:dyDescent="0.3">
      <c r="A53" s="96" t="s">
        <v>112</v>
      </c>
      <c r="B53" s="96" t="s">
        <v>104</v>
      </c>
      <c r="C53" s="96" t="s">
        <v>113</v>
      </c>
      <c r="D53" s="96"/>
      <c r="E53" s="55">
        <v>676366.07</v>
      </c>
      <c r="F53" s="50"/>
      <c r="G53" s="53">
        <v>574910.85</v>
      </c>
      <c r="H53" s="59">
        <v>0</v>
      </c>
      <c r="I53" s="61"/>
      <c r="J53" s="59">
        <v>40999.360000000001</v>
      </c>
      <c r="K53" s="60"/>
      <c r="L53" s="61"/>
      <c r="M53" s="53">
        <v>60455.86</v>
      </c>
      <c r="N53" s="82">
        <v>0</v>
      </c>
      <c r="O53" s="83"/>
      <c r="P53" s="82">
        <v>0</v>
      </c>
      <c r="Q53" s="99">
        <v>44073</v>
      </c>
      <c r="R53" s="100"/>
      <c r="S53" s="101"/>
      <c r="T53" s="105" t="s">
        <v>0</v>
      </c>
      <c r="U53" s="8"/>
    </row>
    <row r="54" spans="1:21" ht="58.2" customHeight="1" x14ac:dyDescent="0.3">
      <c r="A54" s="96"/>
      <c r="B54" s="96"/>
      <c r="C54" s="96"/>
      <c r="D54" s="96"/>
      <c r="E54" s="56"/>
      <c r="F54" s="57"/>
      <c r="G54" s="58"/>
      <c r="H54" s="62"/>
      <c r="I54" s="64"/>
      <c r="J54" s="62"/>
      <c r="K54" s="63"/>
      <c r="L54" s="64"/>
      <c r="M54" s="58"/>
      <c r="N54" s="97"/>
      <c r="O54" s="98"/>
      <c r="P54" s="97"/>
      <c r="Q54" s="102"/>
      <c r="R54" s="103"/>
      <c r="S54" s="104"/>
      <c r="T54" s="106"/>
    </row>
    <row r="55" spans="1:21" ht="14.4" customHeight="1" x14ac:dyDescent="0.3">
      <c r="A55" s="66" t="s">
        <v>114</v>
      </c>
      <c r="B55" s="67"/>
      <c r="C55" s="67"/>
      <c r="D55" s="67"/>
      <c r="E55" s="67"/>
      <c r="F55" s="65">
        <f>SUM(E21+E22+E23+E24+E25+E26+E27+E28+E29+E30+E31+E32+E33+E34+E35+E36+E37+E38+E39+E40+E41+E42+E43+E44+E45+E46+E47+E48+E49+E50+E51+E53)</f>
        <v>21926050.469999999</v>
      </c>
      <c r="G55" s="65">
        <f>SUM(G21+G22+G23+G24+G25+G26+G27+G28+G29+G30+G31+G32+G33+G34+G35+G36+G37+G38+G39+G40+G41+G42+G43+G44+G45+G46+G47+G48+G49+G50+G51+G53)</f>
        <v>17191395.560000002</v>
      </c>
      <c r="H55" s="65">
        <v>0</v>
      </c>
      <c r="I55" s="65"/>
      <c r="J55" s="65">
        <f>SUM(J21+J22+J23+J24+J25+J26+J27+J28+J29+J30+J31+J32+J33+J34+J35+J36+J37+J38+J39+J40+J41+J42+J43+J44+J45+J46+J47+J48+J49+J50+J51+J53)</f>
        <v>953404.89</v>
      </c>
      <c r="K55" s="65"/>
      <c r="L55" s="65"/>
      <c r="M55" s="65">
        <f>SUM(M21+M22+M23+M24+M25+M26+M27+M28+M29+M30+M31+M32+M33+M34+M35+M36+M37+M38+M39+M40+M41+M42+M43+M44+M45+M46+M47+M48+M49+M50+M51+M53)</f>
        <v>3781250.0199999991</v>
      </c>
      <c r="N55" s="44">
        <v>0</v>
      </c>
      <c r="O55" s="44"/>
      <c r="P55" s="44">
        <v>0</v>
      </c>
      <c r="Q55" s="45" t="s">
        <v>0</v>
      </c>
      <c r="R55" s="45"/>
      <c r="S55" s="45"/>
      <c r="T55" s="46"/>
    </row>
    <row r="56" spans="1:21" x14ac:dyDescent="0.3">
      <c r="A56" s="68"/>
      <c r="B56" s="69"/>
      <c r="C56" s="69"/>
      <c r="D56" s="69"/>
      <c r="E56" s="69"/>
      <c r="F56" s="65"/>
      <c r="G56" s="65"/>
      <c r="H56" s="65"/>
      <c r="I56" s="65"/>
      <c r="J56" s="65"/>
      <c r="K56" s="65"/>
      <c r="L56" s="65"/>
      <c r="M56" s="65"/>
      <c r="N56" s="44"/>
      <c r="O56" s="44"/>
      <c r="P56" s="44"/>
      <c r="Q56" s="47"/>
      <c r="R56" s="47"/>
      <c r="S56" s="47"/>
      <c r="T56" s="48"/>
    </row>
    <row r="57" spans="1:21" ht="16.8" customHeight="1" x14ac:dyDescent="0.3">
      <c r="A57" s="70" t="s">
        <v>115</v>
      </c>
      <c r="B57" s="28"/>
      <c r="C57" s="28"/>
      <c r="D57" s="28"/>
      <c r="E57" s="28"/>
      <c r="F57" s="27"/>
      <c r="G57" s="71">
        <v>17205544</v>
      </c>
      <c r="H57" s="15"/>
      <c r="I57" s="15"/>
      <c r="J57" s="15"/>
      <c r="K57" s="15"/>
      <c r="L57" s="15"/>
      <c r="M57" s="15"/>
      <c r="N57" s="15"/>
      <c r="O57" s="15"/>
      <c r="P57" s="15"/>
      <c r="Q57" s="28"/>
      <c r="R57" s="28"/>
      <c r="S57" s="28"/>
      <c r="T57" s="29"/>
    </row>
    <row r="58" spans="1:21" ht="33.6" customHeight="1" x14ac:dyDescent="0.3">
      <c r="F58" s="7"/>
      <c r="G58" s="9"/>
    </row>
    <row r="59" spans="1:21" ht="0" hidden="1" customHeight="1" x14ac:dyDescent="0.3"/>
    <row r="60" spans="1:21" ht="36.6" customHeight="1" x14ac:dyDescent="0.3">
      <c r="F60" s="7"/>
      <c r="G60" s="7"/>
    </row>
  </sheetData>
  <mergeCells count="258">
    <mergeCell ref="A57:F57"/>
    <mergeCell ref="G57:T57"/>
    <mergeCell ref="R1:T1"/>
    <mergeCell ref="C51:D52"/>
    <mergeCell ref="B51:B52"/>
    <mergeCell ref="A51:A52"/>
    <mergeCell ref="H51:I52"/>
    <mergeCell ref="J51:L52"/>
    <mergeCell ref="N51:O52"/>
    <mergeCell ref="P51:P52"/>
    <mergeCell ref="Q51:S52"/>
    <mergeCell ref="T51:T52"/>
    <mergeCell ref="C53:D54"/>
    <mergeCell ref="B53:B54"/>
    <mergeCell ref="A53:A54"/>
    <mergeCell ref="H53:I54"/>
    <mergeCell ref="N53:O54"/>
    <mergeCell ref="P53:P54"/>
    <mergeCell ref="Q53:S54"/>
    <mergeCell ref="T53:T54"/>
    <mergeCell ref="H55:I56"/>
    <mergeCell ref="N55:O56"/>
    <mergeCell ref="P55:P56"/>
    <mergeCell ref="Q55:T56"/>
    <mergeCell ref="Q50:S50"/>
    <mergeCell ref="C50:D50"/>
    <mergeCell ref="E50:F50"/>
    <mergeCell ref="H50:I50"/>
    <mergeCell ref="J50:L50"/>
    <mergeCell ref="N50:O50"/>
    <mergeCell ref="E51:F52"/>
    <mergeCell ref="G51:G52"/>
    <mergeCell ref="M51:M52"/>
    <mergeCell ref="E53:F54"/>
    <mergeCell ref="G53:G54"/>
    <mergeCell ref="J53:L54"/>
    <mergeCell ref="M53:M54"/>
    <mergeCell ref="F55:F56"/>
    <mergeCell ref="G55:G56"/>
    <mergeCell ref="J55:L56"/>
    <mergeCell ref="M55:M56"/>
    <mergeCell ref="A55:E56"/>
    <mergeCell ref="Q48:S48"/>
    <mergeCell ref="C49:D49"/>
    <mergeCell ref="E49:F49"/>
    <mergeCell ref="H49:I49"/>
    <mergeCell ref="J49:L49"/>
    <mergeCell ref="N49:O49"/>
    <mergeCell ref="Q49:S49"/>
    <mergeCell ref="C48:D48"/>
    <mergeCell ref="E48:F48"/>
    <mergeCell ref="H48:I48"/>
    <mergeCell ref="J48:L48"/>
    <mergeCell ref="N48:O48"/>
    <mergeCell ref="Q46:S46"/>
    <mergeCell ref="C47:D47"/>
    <mergeCell ref="E47:F47"/>
    <mergeCell ref="H47:I47"/>
    <mergeCell ref="J47:L47"/>
    <mergeCell ref="N47:O47"/>
    <mergeCell ref="Q47:S47"/>
    <mergeCell ref="C46:D46"/>
    <mergeCell ref="E46:F46"/>
    <mergeCell ref="H46:I46"/>
    <mergeCell ref="J46:L46"/>
    <mergeCell ref="N46:O46"/>
    <mergeCell ref="Q44:S44"/>
    <mergeCell ref="C45:D45"/>
    <mergeCell ref="E45:F45"/>
    <mergeCell ref="H45:I45"/>
    <mergeCell ref="J45:L45"/>
    <mergeCell ref="N45:O45"/>
    <mergeCell ref="Q45:S45"/>
    <mergeCell ref="C44:D44"/>
    <mergeCell ref="E44:F44"/>
    <mergeCell ref="H44:I44"/>
    <mergeCell ref="J44:L44"/>
    <mergeCell ref="N44:O44"/>
    <mergeCell ref="Q42:S42"/>
    <mergeCell ref="C43:D43"/>
    <mergeCell ref="E43:F43"/>
    <mergeCell ref="H43:I43"/>
    <mergeCell ref="J43:L43"/>
    <mergeCell ref="N43:O43"/>
    <mergeCell ref="Q43:S43"/>
    <mergeCell ref="C42:D42"/>
    <mergeCell ref="E42:F42"/>
    <mergeCell ref="H42:I42"/>
    <mergeCell ref="J42:L42"/>
    <mergeCell ref="N42:O42"/>
    <mergeCell ref="Q40:S40"/>
    <mergeCell ref="C41:D41"/>
    <mergeCell ref="E41:F41"/>
    <mergeCell ref="H41:I41"/>
    <mergeCell ref="J41:L41"/>
    <mergeCell ref="N41:O41"/>
    <mergeCell ref="Q41:S41"/>
    <mergeCell ref="C40:D40"/>
    <mergeCell ref="E40:F40"/>
    <mergeCell ref="H40:I40"/>
    <mergeCell ref="J40:L40"/>
    <mergeCell ref="N40:O40"/>
    <mergeCell ref="Q38:S38"/>
    <mergeCell ref="C39:D39"/>
    <mergeCell ref="E39:F39"/>
    <mergeCell ref="H39:I39"/>
    <mergeCell ref="J39:L39"/>
    <mergeCell ref="N39:O39"/>
    <mergeCell ref="Q39:S39"/>
    <mergeCell ref="C38:D38"/>
    <mergeCell ref="E38:F38"/>
    <mergeCell ref="H38:I38"/>
    <mergeCell ref="J38:L38"/>
    <mergeCell ref="N38:O38"/>
    <mergeCell ref="Q36:S36"/>
    <mergeCell ref="C37:D37"/>
    <mergeCell ref="E37:F37"/>
    <mergeCell ref="H37:I37"/>
    <mergeCell ref="J37:L37"/>
    <mergeCell ref="N37:O37"/>
    <mergeCell ref="Q37:S37"/>
    <mergeCell ref="C36:D36"/>
    <mergeCell ref="E36:F36"/>
    <mergeCell ref="H36:I36"/>
    <mergeCell ref="J36:L36"/>
    <mergeCell ref="N36:O36"/>
    <mergeCell ref="Q34:S34"/>
    <mergeCell ref="C35:D35"/>
    <mergeCell ref="E35:F35"/>
    <mergeCell ref="H35:I35"/>
    <mergeCell ref="J35:L35"/>
    <mergeCell ref="N35:O35"/>
    <mergeCell ref="Q35:S35"/>
    <mergeCell ref="C34:D34"/>
    <mergeCell ref="E34:F34"/>
    <mergeCell ref="H34:I34"/>
    <mergeCell ref="J34:L34"/>
    <mergeCell ref="N34:O34"/>
    <mergeCell ref="Q32:S32"/>
    <mergeCell ref="C33:D33"/>
    <mergeCell ref="E33:F33"/>
    <mergeCell ref="H33:I33"/>
    <mergeCell ref="J33:L33"/>
    <mergeCell ref="N33:O33"/>
    <mergeCell ref="Q33:S33"/>
    <mergeCell ref="C32:D32"/>
    <mergeCell ref="E32:F32"/>
    <mergeCell ref="H32:I32"/>
    <mergeCell ref="J32:L32"/>
    <mergeCell ref="N32:O32"/>
    <mergeCell ref="Q30:S30"/>
    <mergeCell ref="C31:D31"/>
    <mergeCell ref="E31:F31"/>
    <mergeCell ref="H31:I31"/>
    <mergeCell ref="J31:L31"/>
    <mergeCell ref="N31:O31"/>
    <mergeCell ref="Q31:S31"/>
    <mergeCell ref="C30:D30"/>
    <mergeCell ref="E30:F30"/>
    <mergeCell ref="H30:I30"/>
    <mergeCell ref="J30:L30"/>
    <mergeCell ref="N30:O30"/>
    <mergeCell ref="Q28:S28"/>
    <mergeCell ref="C29:D29"/>
    <mergeCell ref="E29:F29"/>
    <mergeCell ref="H29:I29"/>
    <mergeCell ref="J29:L29"/>
    <mergeCell ref="N29:O29"/>
    <mergeCell ref="Q29:S29"/>
    <mergeCell ref="C28:D28"/>
    <mergeCell ref="E28:F28"/>
    <mergeCell ref="H28:I28"/>
    <mergeCell ref="J28:L28"/>
    <mergeCell ref="N28:O28"/>
    <mergeCell ref="Q26:S26"/>
    <mergeCell ref="C27:D27"/>
    <mergeCell ref="E27:F27"/>
    <mergeCell ref="H27:I27"/>
    <mergeCell ref="J27:L27"/>
    <mergeCell ref="N27:O27"/>
    <mergeCell ref="Q27:S27"/>
    <mergeCell ref="C26:D26"/>
    <mergeCell ref="E26:F26"/>
    <mergeCell ref="H26:I26"/>
    <mergeCell ref="J26:L26"/>
    <mergeCell ref="N26:O26"/>
    <mergeCell ref="Q24:S24"/>
    <mergeCell ref="C25:D25"/>
    <mergeCell ref="E25:F25"/>
    <mergeCell ref="H25:I25"/>
    <mergeCell ref="J25:L25"/>
    <mergeCell ref="N25:O25"/>
    <mergeCell ref="Q25:S25"/>
    <mergeCell ref="C24:D24"/>
    <mergeCell ref="E24:F24"/>
    <mergeCell ref="H24:I24"/>
    <mergeCell ref="J24:L24"/>
    <mergeCell ref="N24:O24"/>
    <mergeCell ref="Q22:S22"/>
    <mergeCell ref="C23:D23"/>
    <mergeCell ref="E23:F23"/>
    <mergeCell ref="H23:I23"/>
    <mergeCell ref="J23:L23"/>
    <mergeCell ref="N23:O23"/>
    <mergeCell ref="Q23:S23"/>
    <mergeCell ref="C22:D22"/>
    <mergeCell ref="E22:F22"/>
    <mergeCell ref="H22:I22"/>
    <mergeCell ref="J22:L22"/>
    <mergeCell ref="N22:O22"/>
    <mergeCell ref="Q20:S20"/>
    <mergeCell ref="C21:D21"/>
    <mergeCell ref="E21:F21"/>
    <mergeCell ref="H21:I21"/>
    <mergeCell ref="J21:L21"/>
    <mergeCell ref="N21:O21"/>
    <mergeCell ref="Q21:S21"/>
    <mergeCell ref="C20:D20"/>
    <mergeCell ref="E20:F20"/>
    <mergeCell ref="H20:I20"/>
    <mergeCell ref="J20:L20"/>
    <mergeCell ref="N20:O20"/>
    <mergeCell ref="A15:A19"/>
    <mergeCell ref="B15:B19"/>
    <mergeCell ref="C15:D19"/>
    <mergeCell ref="E15:P15"/>
    <mergeCell ref="Q15:S19"/>
    <mergeCell ref="A8:T8"/>
    <mergeCell ref="A9:T9"/>
    <mergeCell ref="A10:T10"/>
    <mergeCell ref="A11:T11"/>
    <mergeCell ref="A12:H12"/>
    <mergeCell ref="I12:J12"/>
    <mergeCell ref="L12:N12"/>
    <mergeCell ref="O12:T12"/>
    <mergeCell ref="T15:T19"/>
    <mergeCell ref="E16:F19"/>
    <mergeCell ref="G16:I16"/>
    <mergeCell ref="J16:P16"/>
    <mergeCell ref="G17:G19"/>
    <mergeCell ref="H17:I17"/>
    <mergeCell ref="J17:P17"/>
    <mergeCell ref="H18:I19"/>
    <mergeCell ref="J18:P18"/>
    <mergeCell ref="J19:L19"/>
    <mergeCell ref="N19:O19"/>
    <mergeCell ref="A5:T5"/>
    <mergeCell ref="A6:T6"/>
    <mergeCell ref="A7:C7"/>
    <mergeCell ref="D7:R7"/>
    <mergeCell ref="S7:T7"/>
    <mergeCell ref="A2:Q2"/>
    <mergeCell ref="R2:T2"/>
    <mergeCell ref="A3:Q3"/>
    <mergeCell ref="R3:T3"/>
    <mergeCell ref="A4:C4"/>
    <mergeCell ref="D4:R4"/>
    <mergeCell ref="S4:T4"/>
  </mergeCells>
  <pageMargins left="0.39370078740157499" right="0.39370078740157499" top="0.39370078740157499" bottom="0.85177795275590595" header="0.39370078740157499" footer="0.39370078740157499"/>
  <pageSetup paperSize="9" orientation="landscape" horizontalDpi="300" verticalDpi="300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Karolina Narkevič</dc:creator>
  <cp:lastModifiedBy>Karolina Narkevič</cp:lastModifiedBy>
  <dcterms:created xsi:type="dcterms:W3CDTF">2023-12-27T12:32:29Z</dcterms:created>
  <dcterms:modified xsi:type="dcterms:W3CDTF">2023-12-27T12:32:29Z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