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3. VRPT_Posedziai/KOLEGIJOS POSĖDŽIAI/2023/2023-12-27_29/pasirasymui/"/>
    </mc:Choice>
  </mc:AlternateContent>
  <xr:revisionPtr revIDLastSave="3" documentId="8_{CD0C66DA-6C40-4F68-A676-0C02FAA058E3}" xr6:coauthVersionLast="47" xr6:coauthVersionMax="47" xr10:uidLastSave="{6A3970E5-1BC0-4FB0-B54D-2E33AACBA577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P36" i="1" l="1"/>
  <c r="M36" i="1"/>
  <c r="F36" i="1"/>
  <c r="G36" i="1"/>
</calcChain>
</file>

<file path=xl/sharedStrings.xml><?xml version="1.0" encoding="utf-8"?>
<sst xmlns="http://schemas.openxmlformats.org/spreadsheetml/2006/main" count="90" uniqueCount="69">
  <si>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</si>
  <si>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</si>
  <si>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</si>
  <si>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05.2.1-APVA-R-008 „KOMUNALINIŲ ATLIEKŲ TVARKYMO INFRASTRUKTŪROS PLĖTRA“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</si>
  <si>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</si>
  <si>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</si>
  <si>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2016-12-06</t>
  </si>
  <si>
    <t>Nr.</t>
  </si>
  <si>
    <t>05.2.1-APVA-R-008-01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</si>
  <si>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</si>
  <si>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</si>
  <si>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</si>
  <si>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</si>
  <si>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</si>
  <si>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</si>
  <si>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</si>
  <si>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</si>
  <si>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</si>
  <si>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</si>
  <si>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</si>
  <si>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</si>
  <si>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</si>
  <si>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</si>
  <si>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</si>
  <si>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</si>
  <si>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</si>
  <si>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</si>
  <si>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</si>
  <si>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</si>
  <si>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</si>
  <si>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</si>
  <si>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</si>
  <si>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</si>
  <si>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</si>
  <si>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</si>
  <si>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</si>
  <si>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</si>
  <si>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</si>
  <si>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rajono savivaldybės administracija</t>
  </si>
  <si>
    <t>Komunalinių atliekų tvarkymo sistemos plėtra Elektrėnų savivaldybės teritorijoje</t>
  </si>
  <si>
    <t>-</t>
  </si>
  <si>
    <t>2.</t>
  </si>
  <si>
    <t>Šalčininkų rajono savivaldybės administracija</t>
  </si>
  <si>
    <t>Komunalinių aikštelių įrengimas ir konteinerių pirkimas Šalčininkų rajone</t>
  </si>
  <si>
    <t>3.</t>
  </si>
  <si>
    <t>Širvintų rajono savivaldybės administracija</t>
  </si>
  <si>
    <t>Komunalinių atliekų tvarkymo infrastruktūros plėtra Širvintų rajone</t>
  </si>
  <si>
    <t>4.</t>
  </si>
  <si>
    <t>Švenčionių rajono savivaldybės administracija</t>
  </si>
  <si>
    <t>Komunalinių atliekų konteinerių aikštelių įrengimas ir rekonstrukcija ir konteinerių konteinerinėms aikštelėms įsigijimas Švenčionių rajono savivaldyb</t>
  </si>
  <si>
    <t>5.</t>
  </si>
  <si>
    <t>Trakų rajono savivaldybės administracija</t>
  </si>
  <si>
    <t>Komunalinių atliekų tvarkymo infrastruktūros plėtra Trakų rajone</t>
  </si>
  <si>
    <t>6.</t>
  </si>
  <si>
    <t>UAB "VAATC"</t>
  </si>
  <si>
    <t>Komunalinių atliekų tvarkymo infrastruktūros plėtra</t>
  </si>
  <si>
    <t>7.</t>
  </si>
  <si>
    <t>Ukmergės rajono savivaldybės administracija</t>
  </si>
  <si>
    <t>Atliekų surinkimo ir tvarkymo sistemos plėtra (konteinerių aikštelių statyba, rūšiavimo priemonių įsigijimas</t>
  </si>
  <si>
    <t>8.</t>
  </si>
  <si>
    <t>Vilniaus miesto savivaldybės administracija</t>
  </si>
  <si>
    <t>Komunalinių atliekų konteinerių aikštelių įrengimas ir komunalinių atliekų konteinerių aikštelėms įsigijimas Vilniaus mieste</t>
  </si>
  <si>
    <t>.</t>
  </si>
  <si>
    <t>9.</t>
  </si>
  <si>
    <t>Vilniaus rajono savivaldybės administracija</t>
  </si>
  <si>
    <t>Konteinerių aikštelių įrengimas/rekonstrukcija ir konteinerių įsigijimas konteinerių aikštelėms Vilniaus rajone</t>
  </si>
  <si>
    <t>IŠ VISO:</t>
  </si>
  <si>
    <t>Regionui numatytas ES struktūrinių fondų lėšų limitas:</t>
  </si>
  <si>
    <t xml:space="preserve">PATVIRTINTA
Vilniaus regiono plėtros tarybos 2016 m. gruodžio 6 d. sprendimu Nr. 51/1S-47 
(Vilnaius regiono plėtros tarybos 2023 m. gruodžio 29 d. sprendimo Nr. TS-63 redakcija)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</si>
</sst>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9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48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11" fillId="0" borderId="0" xfId="0" applyFont="1"/>
    <xf numFmtId="4" fontId="12" fillId="0" borderId="0" xfId="0" applyNumberFormat="1" applyFont="1"/>
    <xf numFmtId="164" fontId="15" fillId="0" borderId="18" xfId="1" applyNumberFormat="1" applyFont="1" applyBorder="1" applyAlignment="1">
      <alignment horizontal="right" vertical="top" wrapText="1" readingOrder="1"/>
    </xf>
    <xf numFmtId="164" fontId="15" fillId="0" borderId="14" xfId="1" applyNumberFormat="1" applyFont="1" applyBorder="1" applyAlignment="1">
      <alignment horizontal="right" vertical="top" wrapText="1" readingOrder="1"/>
    </xf>
    <xf numFmtId="0" fontId="15" fillId="0" borderId="25" xfId="1" applyFont="1" applyBorder="1" applyAlignment="1">
      <alignment horizontal="right" vertical="top" wrapText="1"/>
    </xf>
    <xf numFmtId="0" fontId="15" fillId="0" borderId="3" xfId="1" applyFont="1" applyBorder="1" applyAlignment="1">
      <alignment horizontal="right" vertical="top" wrapText="1"/>
    </xf>
    <xf numFmtId="0" fontId="15" fillId="0" borderId="15" xfId="1" applyFont="1" applyBorder="1" applyAlignment="1">
      <alignment horizontal="right" vertical="top" wrapText="1"/>
    </xf>
    <xf numFmtId="0" fontId="15" fillId="0" borderId="16" xfId="1" applyFont="1" applyBorder="1" applyAlignment="1">
      <alignment horizontal="right" vertical="top" wrapText="1"/>
    </xf>
    <xf numFmtId="164" fontId="16" fillId="0" borderId="17" xfId="1" applyNumberFormat="1" applyFont="1" applyBorder="1" applyAlignment="1">
      <alignment horizontal="right" vertical="top" wrapText="1" readingOrder="1"/>
    </xf>
    <xf numFmtId="0" fontId="9" fillId="0" borderId="30" xfId="1" applyFont="1" applyBorder="1" applyAlignment="1">
      <alignment horizontal="center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9" fillId="0" borderId="9" xfId="1" applyFont="1" applyBorder="1" applyAlignment="1">
      <alignment horizontal="center" vertical="top" wrapText="1" readingOrder="1"/>
    </xf>
    <xf numFmtId="0" fontId="9" fillId="0" borderId="33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15" fillId="0" borderId="36" xfId="1" applyFont="1" applyBorder="1" applyAlignment="1">
      <alignment horizontal="right" vertical="top" wrapText="1"/>
    </xf>
    <xf numFmtId="0" fontId="15" fillId="0" borderId="30" xfId="1" applyFont="1" applyBorder="1" applyAlignment="1">
      <alignment horizontal="right" vertical="top" wrapText="1"/>
    </xf>
    <xf numFmtId="0" fontId="15" fillId="0" borderId="9" xfId="1" applyFont="1" applyBorder="1" applyAlignment="1">
      <alignment horizontal="right" vertical="top" wrapText="1"/>
    </xf>
    <xf numFmtId="164" fontId="15" fillId="0" borderId="37" xfId="1" applyNumberFormat="1" applyFont="1" applyBorder="1" applyAlignment="1">
      <alignment horizontal="right" vertical="top" wrapText="1" readingOrder="1"/>
    </xf>
    <xf numFmtId="164" fontId="15" fillId="0" borderId="38" xfId="1" applyNumberFormat="1" applyFont="1" applyBorder="1" applyAlignment="1">
      <alignment horizontal="right" vertical="top" wrapText="1" readingOrder="1"/>
    </xf>
    <xf numFmtId="164" fontId="15" fillId="0" borderId="39" xfId="1" applyNumberFormat="1" applyFont="1" applyBorder="1" applyAlignment="1">
      <alignment horizontal="right" vertical="top" wrapText="1" readingOrder="1"/>
    </xf>
    <xf numFmtId="164" fontId="15" fillId="0" borderId="40" xfId="1" applyNumberFormat="1" applyFont="1" applyBorder="1" applyAlignment="1">
      <alignment horizontal="right" vertical="top" wrapText="1" readingOrder="1"/>
    </xf>
    <xf numFmtId="0" fontId="15" fillId="0" borderId="33" xfId="1" applyFont="1" applyBorder="1" applyAlignment="1">
      <alignment horizontal="right" vertical="top" wrapText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12" fillId="0" borderId="0" xfId="1" applyFont="1" applyAlignment="1">
      <alignment vertical="top" wrapText="1" readingOrder="1"/>
    </xf>
    <xf numFmtId="0" fontId="13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164" fontId="15" fillId="0" borderId="25" xfId="1" applyNumberFormat="1" applyFont="1" applyBorder="1" applyAlignment="1">
      <alignment horizontal="right" vertical="top" wrapText="1" readingOrder="1"/>
    </xf>
    <xf numFmtId="164" fontId="15" fillId="0" borderId="6" xfId="1" applyNumberFormat="1" applyFont="1" applyBorder="1" applyAlignment="1">
      <alignment horizontal="right" vertical="top" wrapText="1" readingOrder="1"/>
    </xf>
    <xf numFmtId="164" fontId="15" fillId="0" borderId="3" xfId="1" applyNumberFormat="1" applyFont="1" applyBorder="1" applyAlignment="1">
      <alignment horizontal="right" vertical="top" wrapText="1" readingOrder="1"/>
    </xf>
    <xf numFmtId="164" fontId="15" fillId="0" borderId="15" xfId="1" applyNumberFormat="1" applyFont="1" applyBorder="1" applyAlignment="1">
      <alignment horizontal="right" vertical="top" wrapText="1" readingOrder="1"/>
    </xf>
    <xf numFmtId="164" fontId="15" fillId="0" borderId="1" xfId="1" applyNumberFormat="1" applyFont="1" applyBorder="1" applyAlignment="1">
      <alignment horizontal="right" vertical="top" wrapText="1" readingOrder="1"/>
    </xf>
    <xf numFmtId="164" fontId="15" fillId="0" borderId="16" xfId="1" applyNumberFormat="1" applyFont="1" applyBorder="1" applyAlignment="1">
      <alignment horizontal="right" vertical="top" wrapText="1" readingOrder="1"/>
    </xf>
    <xf numFmtId="165" fontId="8" fillId="0" borderId="25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8" fillId="0" borderId="29" xfId="1" applyFont="1" applyBorder="1" applyAlignment="1">
      <alignment horizontal="left" vertical="top" wrapText="1" readingOrder="1"/>
    </xf>
    <xf numFmtId="0" fontId="8" fillId="0" borderId="19" xfId="1" applyFont="1" applyBorder="1" applyAlignment="1">
      <alignment horizontal="left" vertical="top" wrapText="1" readingOrder="1"/>
    </xf>
    <xf numFmtId="0" fontId="8" fillId="0" borderId="28" xfId="1" applyFont="1" applyBorder="1" applyAlignment="1">
      <alignment horizontal="left" vertical="top" wrapText="1" readingOrder="1"/>
    </xf>
    <xf numFmtId="0" fontId="8" fillId="0" borderId="20" xfId="1" applyFont="1" applyBorder="1" applyAlignment="1">
      <alignment horizontal="left" vertical="top" wrapText="1" readingOrder="1"/>
    </xf>
    <xf numFmtId="0" fontId="8" fillId="0" borderId="30" xfId="1" applyFont="1" applyBorder="1" applyAlignment="1">
      <alignment horizontal="left" vertical="top" wrapText="1" readingOrder="1"/>
    </xf>
    <xf numFmtId="0" fontId="8" fillId="0" borderId="31" xfId="1" applyFont="1" applyBorder="1" applyAlignment="1">
      <alignment horizontal="left" vertical="top" wrapText="1" readingOrder="1"/>
    </xf>
    <xf numFmtId="0" fontId="8" fillId="0" borderId="23" xfId="1" applyFont="1" applyBorder="1" applyAlignment="1">
      <alignment horizontal="left" vertical="top" wrapText="1" readingOrder="1"/>
    </xf>
    <xf numFmtId="0" fontId="8" fillId="0" borderId="24" xfId="1" applyFont="1" applyBorder="1" applyAlignment="1">
      <alignment horizontal="left" vertical="top" wrapText="1" readingOrder="1"/>
    </xf>
    <xf numFmtId="164" fontId="15" fillId="0" borderId="25" xfId="1" applyNumberFormat="1" applyFont="1" applyBorder="1" applyAlignment="1">
      <alignment horizontal="right" vertical="top" wrapText="1" indent="1" readingOrder="1"/>
    </xf>
    <xf numFmtId="164" fontId="15" fillId="0" borderId="3" xfId="1" applyNumberFormat="1" applyFont="1" applyBorder="1" applyAlignment="1">
      <alignment horizontal="right" vertical="top" wrapText="1" indent="1" readingOrder="1"/>
    </xf>
    <xf numFmtId="164" fontId="15" fillId="0" borderId="8" xfId="1" applyNumberFormat="1" applyFont="1" applyBorder="1" applyAlignment="1">
      <alignment horizontal="right" vertical="top" wrapText="1" indent="1" readingOrder="1"/>
    </xf>
    <xf numFmtId="164" fontId="15" fillId="0" borderId="9" xfId="1" applyNumberFormat="1" applyFont="1" applyBorder="1" applyAlignment="1">
      <alignment horizontal="right" vertical="top" wrapText="1" indent="1" readingOrder="1"/>
    </xf>
    <xf numFmtId="164" fontId="15" fillId="0" borderId="6" xfId="1" applyNumberFormat="1" applyFont="1" applyBorder="1" applyAlignment="1">
      <alignment horizontal="right" vertical="top" wrapText="1" indent="1" readingOrder="1"/>
    </xf>
    <xf numFmtId="164" fontId="15" fillId="0" borderId="0" xfId="1" applyNumberFormat="1" applyFont="1" applyAlignment="1">
      <alignment horizontal="right" vertical="top" wrapText="1" indent="1" readingOrder="1"/>
    </xf>
    <xf numFmtId="165" fontId="8" fillId="0" borderId="30" xfId="1" applyNumberFormat="1" applyFont="1" applyBorder="1" applyAlignment="1">
      <alignment horizontal="right" vertical="top" wrapText="1" indent="1" readingOrder="1"/>
    </xf>
    <xf numFmtId="165" fontId="8" fillId="0" borderId="0" xfId="1" applyNumberFormat="1" applyFont="1" applyAlignment="1">
      <alignment horizontal="right" vertical="top" wrapText="1" indent="1" readingOrder="1"/>
    </xf>
    <xf numFmtId="165" fontId="8" fillId="0" borderId="31" xfId="1" applyNumberFormat="1" applyFont="1" applyBorder="1" applyAlignment="1">
      <alignment horizontal="right" vertical="top" wrapText="1" indent="1" readingOrder="1"/>
    </xf>
    <xf numFmtId="165" fontId="8" fillId="0" borderId="23" xfId="1" applyNumberFormat="1" applyFont="1" applyBorder="1" applyAlignment="1">
      <alignment horizontal="right" vertical="top" wrapText="1" indent="1" readingOrder="1"/>
    </xf>
    <xf numFmtId="165" fontId="8" fillId="0" borderId="26" xfId="1" applyNumberFormat="1" applyFont="1" applyBorder="1" applyAlignment="1">
      <alignment horizontal="right" vertical="top" wrapText="1" indent="1" readingOrder="1"/>
    </xf>
    <xf numFmtId="165" fontId="8" fillId="0" borderId="24" xfId="1" applyNumberFormat="1" applyFont="1" applyBorder="1" applyAlignment="1">
      <alignment horizontal="right" vertical="top" wrapText="1" indent="1" readingOrder="1"/>
    </xf>
    <xf numFmtId="0" fontId="8" fillId="0" borderId="32" xfId="1" applyFont="1" applyBorder="1" applyAlignment="1">
      <alignment horizontal="left" vertical="top" wrapText="1" indent="1" readingOrder="1"/>
    </xf>
    <xf numFmtId="0" fontId="8" fillId="0" borderId="27" xfId="1" applyFont="1" applyBorder="1" applyAlignment="1">
      <alignment horizontal="left" vertical="top" wrapText="1" indent="1" readingOrder="1"/>
    </xf>
    <xf numFmtId="0" fontId="8" fillId="0" borderId="25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0" fontId="8" fillId="0" borderId="18" xfId="1" applyFont="1" applyBorder="1" applyAlignment="1">
      <alignment vertical="top" wrapText="1" readingOrder="1"/>
    </xf>
    <xf numFmtId="0" fontId="8" fillId="0" borderId="14" xfId="1" applyFont="1" applyBorder="1" applyAlignment="1">
      <alignment vertical="top" wrapText="1" readingOrder="1"/>
    </xf>
    <xf numFmtId="165" fontId="8" fillId="0" borderId="25" xfId="1" applyNumberFormat="1" applyFont="1" applyBorder="1" applyAlignment="1">
      <alignment horizontal="center" vertical="top" wrapText="1" readingOrder="1"/>
    </xf>
    <xf numFmtId="165" fontId="8" fillId="0" borderId="6" xfId="1" applyNumberFormat="1" applyFont="1" applyBorder="1" applyAlignment="1">
      <alignment horizontal="center" vertical="top" wrapText="1" readingOrder="1"/>
    </xf>
    <xf numFmtId="165" fontId="8" fillId="0" borderId="3" xfId="1" applyNumberFormat="1" applyFont="1" applyBorder="1" applyAlignment="1">
      <alignment horizontal="center" vertical="top" wrapText="1" readingOrder="1"/>
    </xf>
    <xf numFmtId="165" fontId="8" fillId="0" borderId="15" xfId="1" applyNumberFormat="1" applyFont="1" applyBorder="1" applyAlignment="1">
      <alignment horizontal="center" vertical="top" wrapText="1" readingOrder="1"/>
    </xf>
    <xf numFmtId="165" fontId="8" fillId="0" borderId="1" xfId="1" applyNumberFormat="1" applyFont="1" applyBorder="1" applyAlignment="1">
      <alignment horizontal="center" vertical="top" wrapText="1" readingOrder="1"/>
    </xf>
    <xf numFmtId="165" fontId="8" fillId="0" borderId="16" xfId="1" applyNumberFormat="1" applyFont="1" applyBorder="1" applyAlignment="1">
      <alignment horizontal="center" vertical="top" wrapText="1" readingOrder="1"/>
    </xf>
    <xf numFmtId="0" fontId="8" fillId="0" borderId="17" xfId="1" applyFont="1" applyBorder="1" applyAlignment="1">
      <alignment horizontal="right" vertical="top" wrapText="1" readingOrder="1"/>
    </xf>
    <xf numFmtId="164" fontId="16" fillId="0" borderId="21" xfId="1" applyNumberFormat="1" applyFont="1" applyBorder="1" applyAlignment="1">
      <alignment horizontal="right" vertical="top" wrapText="1" readingOrder="1"/>
    </xf>
    <xf numFmtId="164" fontId="16" fillId="0" borderId="22" xfId="1" applyNumberFormat="1" applyFont="1" applyBorder="1" applyAlignment="1">
      <alignment horizontal="right" vertical="top" wrapText="1" readingOrder="1"/>
    </xf>
    <xf numFmtId="164" fontId="16" fillId="0" borderId="23" xfId="1" applyNumberFormat="1" applyFont="1" applyBorder="1" applyAlignment="1">
      <alignment horizontal="right" vertical="top" wrapText="1" readingOrder="1"/>
    </xf>
    <xf numFmtId="164" fontId="16" fillId="0" borderId="24" xfId="1" applyNumberFormat="1" applyFont="1" applyBorder="1" applyAlignment="1">
      <alignment horizontal="right" vertical="top" wrapText="1" readingOrder="1"/>
    </xf>
    <xf numFmtId="164" fontId="15" fillId="0" borderId="17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0" fontId="8" fillId="0" borderId="8" xfId="1" applyFont="1" applyBorder="1" applyAlignment="1">
      <alignment horizontal="left" vertical="top" wrapText="1" readingOrder="1"/>
    </xf>
    <xf numFmtId="0" fontId="8" fillId="0" borderId="9" xfId="1" applyFont="1" applyBorder="1" applyAlignment="1">
      <alignment horizontal="left" vertical="top" wrapText="1" readingOrder="1"/>
    </xf>
    <xf numFmtId="0" fontId="8" fillId="0" borderId="7" xfId="1" applyFont="1" applyBorder="1" applyAlignment="1">
      <alignment horizontal="left" vertical="top" wrapText="1" readingOrder="1"/>
    </xf>
    <xf numFmtId="164" fontId="15" fillId="0" borderId="8" xfId="1" applyNumberFormat="1" applyFont="1" applyBorder="1" applyAlignment="1">
      <alignment horizontal="right" vertical="top" wrapText="1" readingOrder="1"/>
    </xf>
    <xf numFmtId="164" fontId="15" fillId="0" borderId="9" xfId="1" applyNumberFormat="1" applyFont="1" applyBorder="1" applyAlignment="1">
      <alignment horizontal="right" vertical="top" wrapText="1" readingOrder="1"/>
    </xf>
    <xf numFmtId="164" fontId="15" fillId="0" borderId="7" xfId="1" applyNumberFormat="1" applyFont="1" applyBorder="1" applyAlignment="1">
      <alignment horizontal="right" vertical="top" wrapText="1" readingOrder="1"/>
    </xf>
    <xf numFmtId="165" fontId="8" fillId="0" borderId="25" xfId="1" applyNumberFormat="1" applyFont="1" applyBorder="1" applyAlignment="1">
      <alignment vertical="top" wrapText="1" readingOrder="1"/>
    </xf>
    <xf numFmtId="165" fontId="8" fillId="0" borderId="6" xfId="1" applyNumberFormat="1" applyFont="1" applyBorder="1" applyAlignment="1">
      <alignment vertical="top" wrapText="1" readingOrder="1"/>
    </xf>
    <xf numFmtId="165" fontId="8" fillId="0" borderId="3" xfId="1" applyNumberFormat="1" applyFont="1" applyBorder="1" applyAlignment="1">
      <alignment vertical="top" wrapText="1" readingOrder="1"/>
    </xf>
    <xf numFmtId="165" fontId="8" fillId="0" borderId="8" xfId="1" applyNumberFormat="1" applyFont="1" applyBorder="1" applyAlignment="1">
      <alignment vertical="top" wrapText="1" readingOrder="1"/>
    </xf>
    <xf numFmtId="165" fontId="8" fillId="0" borderId="0" xfId="1" applyNumberFormat="1" applyFont="1" applyAlignment="1">
      <alignment vertical="top" wrapText="1" readingOrder="1"/>
    </xf>
    <xf numFmtId="165" fontId="8" fillId="0" borderId="9" xfId="1" applyNumberFormat="1" applyFont="1" applyBorder="1" applyAlignment="1">
      <alignment vertical="top" wrapText="1" readingOrder="1"/>
    </xf>
    <xf numFmtId="0" fontId="8" fillId="0" borderId="7" xfId="1" applyFont="1" applyBorder="1" applyAlignment="1">
      <alignment vertical="top" wrapText="1" readingOrder="1"/>
    </xf>
    <xf numFmtId="164" fontId="16" fillId="0" borderId="34" xfId="1" applyNumberFormat="1" applyFont="1" applyBorder="1" applyAlignment="1">
      <alignment horizontal="right" vertical="top" wrapText="1" readingOrder="1"/>
    </xf>
    <xf numFmtId="164" fontId="16" fillId="0" borderId="35" xfId="1" applyNumberFormat="1" applyFont="1" applyBorder="1" applyAlignment="1">
      <alignment horizontal="right" vertical="top" wrapText="1" readingOrder="1"/>
    </xf>
    <xf numFmtId="0" fontId="9" fillId="0" borderId="8" xfId="1" applyFont="1" applyBorder="1" applyAlignment="1">
      <alignment horizontal="right" vertical="top" wrapText="1" readingOrder="1"/>
    </xf>
    <xf numFmtId="0" fontId="9" fillId="0" borderId="0" xfId="1" applyFont="1" applyAlignment="1">
      <alignment horizontal="right" vertical="top" wrapText="1" readingOrder="1"/>
    </xf>
    <xf numFmtId="0" fontId="9" fillId="0" borderId="31" xfId="1" applyFont="1" applyBorder="1" applyAlignment="1">
      <alignment horizontal="right" vertical="top" wrapText="1" readingOrder="1"/>
    </xf>
    <xf numFmtId="0" fontId="9" fillId="0" borderId="15" xfId="1" applyFont="1" applyBorder="1" applyAlignment="1">
      <alignment horizontal="right" vertical="top" wrapText="1" readingOrder="1"/>
    </xf>
    <xf numFmtId="0" fontId="9" fillId="0" borderId="1" xfId="1" applyFont="1" applyBorder="1" applyAlignment="1">
      <alignment horizontal="right" vertical="top" wrapText="1" readingOrder="1"/>
    </xf>
    <xf numFmtId="0" fontId="9" fillId="0" borderId="35" xfId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1"/>
  <sheetViews>
    <sheetView showGridLines="0" tabSelected="1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77734375" customWidth="1"/>
    <col min="18" max="18" width="16.77734375" customWidth="1"/>
    <col min="19" max="19" width="3" customWidth="1"/>
    <col min="20" max="20" width="22.109375" customWidth="1"/>
    <col min="21" max="21" width="11.33203125" bestFit="1" customWidth="1"/>
  </cols>
  <sheetData>
    <row r="1" spans="1:20" ht="28.2" customHeight="1" x14ac:dyDescent="0.3">
      <c r="R1" s="79"/>
      <c r="S1" s="80"/>
      <c r="T1" s="80"/>
    </row>
    <row r="2" spans="1:20" ht="64.2" customHeight="1" x14ac:dyDescent="0.3">
      <c r="A2" s="33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7" t="s">
        <v>68</v>
      </c>
      <c r="S2" s="38"/>
      <c r="T2" s="38"/>
    </row>
    <row r="3" spans="1:20" ht="16.95" customHeight="1" x14ac:dyDescent="0.3">
      <c r="A3" s="33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9" t="s">
        <v>0</v>
      </c>
      <c r="S3" s="32"/>
      <c r="T3" s="32"/>
    </row>
    <row r="4" spans="1:20" ht="16.95" customHeight="1" x14ac:dyDescent="0.3">
      <c r="A4" s="34" t="s">
        <v>0</v>
      </c>
      <c r="B4" s="32"/>
      <c r="C4" s="32"/>
      <c r="D4" s="40" t="s">
        <v>1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4" t="s">
        <v>0</v>
      </c>
      <c r="T4" s="32"/>
    </row>
    <row r="5" spans="1:20" ht="17.100000000000001" customHeight="1" x14ac:dyDescent="0.3">
      <c r="A5" s="31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16.95" customHeight="1" x14ac:dyDescent="0.3">
      <c r="A6" s="33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6.95" customHeight="1" x14ac:dyDescent="0.3">
      <c r="A7" s="34" t="s">
        <v>0</v>
      </c>
      <c r="B7" s="32"/>
      <c r="C7" s="32"/>
      <c r="D7" s="35" t="s">
        <v>3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4" t="s">
        <v>0</v>
      </c>
      <c r="T7" s="32"/>
    </row>
    <row r="8" spans="1:20" ht="16.95" customHeight="1" x14ac:dyDescent="0.3">
      <c r="A8" s="31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15" customHeight="1" x14ac:dyDescent="0.3">
      <c r="A9" s="52" t="s">
        <v>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15" customHeight="1" x14ac:dyDescent="0.3">
      <c r="A10" s="53" t="s">
        <v>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7.100000000000001" customHeight="1" x14ac:dyDescent="0.3">
      <c r="A11" s="54" t="s">
        <v>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x14ac:dyDescent="0.3">
      <c r="A12" s="34" t="s">
        <v>0</v>
      </c>
      <c r="B12" s="32"/>
      <c r="C12" s="32"/>
      <c r="D12" s="32"/>
      <c r="E12" s="32"/>
      <c r="F12" s="32"/>
      <c r="G12" s="32"/>
      <c r="H12" s="32"/>
      <c r="I12" s="55" t="s">
        <v>6</v>
      </c>
      <c r="J12" s="36"/>
      <c r="K12" s="1" t="s">
        <v>7</v>
      </c>
      <c r="L12" s="55" t="s">
        <v>8</v>
      </c>
      <c r="M12" s="36"/>
      <c r="N12" s="36"/>
      <c r="O12" s="34" t="s">
        <v>0</v>
      </c>
      <c r="P12" s="32"/>
      <c r="Q12" s="32"/>
      <c r="R12" s="32"/>
      <c r="S12" s="32"/>
      <c r="T12" s="32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41" t="s">
        <v>9</v>
      </c>
      <c r="B15" s="41" t="s">
        <v>10</v>
      </c>
      <c r="C15" s="41" t="s">
        <v>11</v>
      </c>
      <c r="D15" s="44"/>
      <c r="E15" s="41" t="s">
        <v>12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0"/>
      <c r="Q15" s="41" t="s">
        <v>13</v>
      </c>
      <c r="R15" s="51"/>
      <c r="S15" s="44"/>
      <c r="T15" s="41" t="s">
        <v>14</v>
      </c>
    </row>
    <row r="16" spans="1:20" ht="20.399999999999999" customHeight="1" x14ac:dyDescent="0.3">
      <c r="A16" s="42"/>
      <c r="B16" s="42"/>
      <c r="C16" s="45"/>
      <c r="D16" s="46"/>
      <c r="E16" s="41" t="s">
        <v>15</v>
      </c>
      <c r="F16" s="44"/>
      <c r="G16" s="41" t="s">
        <v>16</v>
      </c>
      <c r="H16" s="49"/>
      <c r="I16" s="50"/>
      <c r="J16" s="56" t="s">
        <v>17</v>
      </c>
      <c r="K16" s="32"/>
      <c r="L16" s="32"/>
      <c r="M16" s="32"/>
      <c r="N16" s="32"/>
      <c r="O16" s="32"/>
      <c r="P16" s="32"/>
      <c r="Q16" s="45"/>
      <c r="R16" s="32"/>
      <c r="S16" s="46"/>
      <c r="T16" s="42"/>
    </row>
    <row r="17" spans="1:21" ht="16.2" customHeight="1" x14ac:dyDescent="0.3">
      <c r="A17" s="42"/>
      <c r="B17" s="42"/>
      <c r="C17" s="45"/>
      <c r="D17" s="46"/>
      <c r="E17" s="45"/>
      <c r="F17" s="46"/>
      <c r="G17" s="41" t="s">
        <v>18</v>
      </c>
      <c r="H17" s="57" t="s">
        <v>0</v>
      </c>
      <c r="I17" s="49"/>
      <c r="J17" s="58" t="s">
        <v>19</v>
      </c>
      <c r="K17" s="59"/>
      <c r="L17" s="59"/>
      <c r="M17" s="59"/>
      <c r="N17" s="59"/>
      <c r="O17" s="59"/>
      <c r="P17" s="60"/>
      <c r="Q17" s="45"/>
      <c r="R17" s="32"/>
      <c r="S17" s="46"/>
      <c r="T17" s="42"/>
    </row>
    <row r="18" spans="1:21" ht="17.100000000000001" customHeight="1" x14ac:dyDescent="0.3">
      <c r="A18" s="42"/>
      <c r="B18" s="42"/>
      <c r="C18" s="45"/>
      <c r="D18" s="46"/>
      <c r="E18" s="45"/>
      <c r="F18" s="46"/>
      <c r="G18" s="42"/>
      <c r="H18" s="41" t="s">
        <v>20</v>
      </c>
      <c r="I18" s="44"/>
      <c r="J18" s="41" t="s">
        <v>21</v>
      </c>
      <c r="K18" s="49"/>
      <c r="L18" s="49"/>
      <c r="M18" s="49"/>
      <c r="N18" s="49"/>
      <c r="O18" s="49"/>
      <c r="P18" s="50"/>
      <c r="Q18" s="45"/>
      <c r="R18" s="32"/>
      <c r="S18" s="46"/>
      <c r="T18" s="42"/>
    </row>
    <row r="19" spans="1:21" ht="49.95" customHeight="1" x14ac:dyDescent="0.3">
      <c r="A19" s="43"/>
      <c r="B19" s="43"/>
      <c r="C19" s="47"/>
      <c r="D19" s="48"/>
      <c r="E19" s="47"/>
      <c r="F19" s="48"/>
      <c r="G19" s="43"/>
      <c r="H19" s="47"/>
      <c r="I19" s="48"/>
      <c r="J19" s="41" t="s">
        <v>20</v>
      </c>
      <c r="K19" s="49"/>
      <c r="L19" s="50"/>
      <c r="M19" s="2" t="s">
        <v>22</v>
      </c>
      <c r="N19" s="41" t="s">
        <v>23</v>
      </c>
      <c r="O19" s="50"/>
      <c r="P19" s="2" t="s">
        <v>24</v>
      </c>
      <c r="Q19" s="47"/>
      <c r="R19" s="36"/>
      <c r="S19" s="48"/>
      <c r="T19" s="43"/>
    </row>
    <row r="20" spans="1:21" x14ac:dyDescent="0.3">
      <c r="A20" s="3" t="s">
        <v>25</v>
      </c>
      <c r="B20" s="3" t="s">
        <v>26</v>
      </c>
      <c r="C20" s="61" t="s">
        <v>27</v>
      </c>
      <c r="D20" s="50"/>
      <c r="E20" s="61" t="s">
        <v>28</v>
      </c>
      <c r="F20" s="50"/>
      <c r="G20" s="3" t="s">
        <v>29</v>
      </c>
      <c r="H20" s="61" t="s">
        <v>30</v>
      </c>
      <c r="I20" s="50"/>
      <c r="J20" s="61" t="s">
        <v>31</v>
      </c>
      <c r="K20" s="49"/>
      <c r="L20" s="50"/>
      <c r="M20" s="3" t="s">
        <v>32</v>
      </c>
      <c r="N20" s="61" t="s">
        <v>33</v>
      </c>
      <c r="O20" s="50"/>
      <c r="P20" s="3" t="s">
        <v>34</v>
      </c>
      <c r="Q20" s="61" t="s">
        <v>35</v>
      </c>
      <c r="R20" s="49"/>
      <c r="S20" s="50"/>
      <c r="T20" s="3" t="s">
        <v>36</v>
      </c>
    </row>
    <row r="21" spans="1:21" ht="12.6" customHeight="1" x14ac:dyDescent="0.3">
      <c r="A21" s="107" t="s">
        <v>37</v>
      </c>
      <c r="B21" s="107" t="s">
        <v>38</v>
      </c>
      <c r="C21" s="103" t="s">
        <v>39</v>
      </c>
      <c r="D21" s="104"/>
      <c r="E21" s="12">
        <v>1581950.38</v>
      </c>
      <c r="F21" s="13"/>
      <c r="G21" s="10">
        <v>1344657.83</v>
      </c>
      <c r="H21" s="62">
        <v>0</v>
      </c>
      <c r="I21" s="64"/>
      <c r="J21" s="62">
        <v>0</v>
      </c>
      <c r="K21" s="63"/>
      <c r="L21" s="64"/>
      <c r="M21" s="10">
        <v>237292.55</v>
      </c>
      <c r="N21" s="62">
        <v>0</v>
      </c>
      <c r="O21" s="64"/>
      <c r="P21" s="10">
        <v>0</v>
      </c>
      <c r="Q21" s="68">
        <v>42735</v>
      </c>
      <c r="R21" s="69"/>
      <c r="S21" s="70"/>
      <c r="T21" s="110" t="s">
        <v>40</v>
      </c>
      <c r="U21" s="8"/>
    </row>
    <row r="22" spans="1:21" ht="46.2" customHeight="1" x14ac:dyDescent="0.3">
      <c r="A22" s="108"/>
      <c r="B22" s="108"/>
      <c r="C22" s="105"/>
      <c r="D22" s="106"/>
      <c r="E22" s="14"/>
      <c r="F22" s="15"/>
      <c r="G22" s="11"/>
      <c r="H22" s="65"/>
      <c r="I22" s="67"/>
      <c r="J22" s="65"/>
      <c r="K22" s="66"/>
      <c r="L22" s="67"/>
      <c r="M22" s="11"/>
      <c r="N22" s="65"/>
      <c r="O22" s="67"/>
      <c r="P22" s="11"/>
      <c r="Q22" s="71"/>
      <c r="R22" s="72"/>
      <c r="S22" s="73"/>
      <c r="T22" s="111"/>
      <c r="U22" s="7"/>
    </row>
    <row r="23" spans="1:21" ht="48" customHeight="1" x14ac:dyDescent="0.3">
      <c r="A23" s="4" t="s">
        <v>41</v>
      </c>
      <c r="B23" s="4" t="s">
        <v>42</v>
      </c>
      <c r="C23" s="74" t="s">
        <v>43</v>
      </c>
      <c r="D23" s="50"/>
      <c r="E23" s="75">
        <v>992558.12</v>
      </c>
      <c r="F23" s="50"/>
      <c r="G23" s="5">
        <v>843674.4</v>
      </c>
      <c r="H23" s="75">
        <v>0</v>
      </c>
      <c r="I23" s="50"/>
      <c r="J23" s="75">
        <v>0</v>
      </c>
      <c r="K23" s="49"/>
      <c r="L23" s="50"/>
      <c r="M23" s="5">
        <v>148883.72</v>
      </c>
      <c r="N23" s="75">
        <v>0</v>
      </c>
      <c r="O23" s="50"/>
      <c r="P23" s="5">
        <v>0</v>
      </c>
      <c r="Q23" s="76">
        <v>42855</v>
      </c>
      <c r="R23" s="49"/>
      <c r="S23" s="50"/>
      <c r="T23" s="6" t="s">
        <v>40</v>
      </c>
    </row>
    <row r="24" spans="1:21" ht="45.6" customHeight="1" x14ac:dyDescent="0.3">
      <c r="A24" s="4" t="s">
        <v>44</v>
      </c>
      <c r="B24" s="4" t="s">
        <v>45</v>
      </c>
      <c r="C24" s="74" t="s">
        <v>46</v>
      </c>
      <c r="D24" s="50"/>
      <c r="E24" s="75">
        <v>1068215.6399999999</v>
      </c>
      <c r="F24" s="50"/>
      <c r="G24" s="5">
        <v>889771.5</v>
      </c>
      <c r="H24" s="75">
        <v>0</v>
      </c>
      <c r="I24" s="50"/>
      <c r="J24" s="75">
        <v>0</v>
      </c>
      <c r="K24" s="49"/>
      <c r="L24" s="50"/>
      <c r="M24" s="5">
        <v>178444.14</v>
      </c>
      <c r="N24" s="75">
        <v>0</v>
      </c>
      <c r="O24" s="50"/>
      <c r="P24" s="5">
        <v>0</v>
      </c>
      <c r="Q24" s="76">
        <v>42892</v>
      </c>
      <c r="R24" s="49"/>
      <c r="S24" s="50"/>
      <c r="T24" s="6" t="s">
        <v>40</v>
      </c>
    </row>
    <row r="25" spans="1:21" ht="68.400000000000006" customHeight="1" x14ac:dyDescent="0.3">
      <c r="A25" s="4" t="s">
        <v>47</v>
      </c>
      <c r="B25" s="4" t="s">
        <v>48</v>
      </c>
      <c r="C25" s="74" t="s">
        <v>49</v>
      </c>
      <c r="D25" s="50"/>
      <c r="E25" s="75">
        <v>1533915.44</v>
      </c>
      <c r="F25" s="50"/>
      <c r="G25" s="5">
        <v>1303828.1200000001</v>
      </c>
      <c r="H25" s="75">
        <v>0</v>
      </c>
      <c r="I25" s="50"/>
      <c r="J25" s="75">
        <v>0</v>
      </c>
      <c r="K25" s="49"/>
      <c r="L25" s="50"/>
      <c r="M25" s="5">
        <v>230087.32</v>
      </c>
      <c r="N25" s="75">
        <v>0</v>
      </c>
      <c r="O25" s="50"/>
      <c r="P25" s="5">
        <v>0</v>
      </c>
      <c r="Q25" s="76">
        <v>42826</v>
      </c>
      <c r="R25" s="49"/>
      <c r="S25" s="50"/>
      <c r="T25" s="6" t="s">
        <v>40</v>
      </c>
    </row>
    <row r="26" spans="1:21" ht="15.6" customHeight="1" x14ac:dyDescent="0.3">
      <c r="A26" s="107" t="s">
        <v>50</v>
      </c>
      <c r="B26" s="107" t="s">
        <v>51</v>
      </c>
      <c r="C26" s="103" t="s">
        <v>52</v>
      </c>
      <c r="D26" s="104"/>
      <c r="E26" s="12">
        <v>1040086.57</v>
      </c>
      <c r="F26" s="13"/>
      <c r="G26" s="10">
        <v>884073.58</v>
      </c>
      <c r="H26" s="62">
        <v>0</v>
      </c>
      <c r="I26" s="64"/>
      <c r="J26" s="62">
        <v>0</v>
      </c>
      <c r="K26" s="63"/>
      <c r="L26" s="64"/>
      <c r="M26" s="10">
        <v>156012.99</v>
      </c>
      <c r="N26" s="62">
        <v>0</v>
      </c>
      <c r="O26" s="64"/>
      <c r="P26" s="10">
        <v>0</v>
      </c>
      <c r="Q26" s="68">
        <v>42870</v>
      </c>
      <c r="R26" s="69"/>
      <c r="S26" s="70"/>
      <c r="T26" s="110" t="s">
        <v>40</v>
      </c>
    </row>
    <row r="27" spans="1:21" ht="41.4" customHeight="1" x14ac:dyDescent="0.3">
      <c r="A27" s="108"/>
      <c r="B27" s="108"/>
      <c r="C27" s="105"/>
      <c r="D27" s="106"/>
      <c r="E27" s="14"/>
      <c r="F27" s="15"/>
      <c r="G27" s="11"/>
      <c r="H27" s="65"/>
      <c r="I27" s="67"/>
      <c r="J27" s="65"/>
      <c r="K27" s="66"/>
      <c r="L27" s="67"/>
      <c r="M27" s="11"/>
      <c r="N27" s="65"/>
      <c r="O27" s="67"/>
      <c r="P27" s="11"/>
      <c r="Q27" s="71"/>
      <c r="R27" s="72"/>
      <c r="S27" s="73"/>
      <c r="T27" s="111"/>
    </row>
    <row r="28" spans="1:21" ht="12.6" customHeight="1" x14ac:dyDescent="0.3">
      <c r="A28" s="107" t="s">
        <v>53</v>
      </c>
      <c r="B28" s="112" t="s">
        <v>54</v>
      </c>
      <c r="C28" s="103" t="s">
        <v>55</v>
      </c>
      <c r="D28" s="104"/>
      <c r="E28" s="12">
        <v>6213983.7199999997</v>
      </c>
      <c r="F28" s="13"/>
      <c r="G28" s="10">
        <v>5281886.16</v>
      </c>
      <c r="H28" s="62">
        <v>0</v>
      </c>
      <c r="I28" s="64"/>
      <c r="J28" s="62">
        <v>0</v>
      </c>
      <c r="K28" s="63"/>
      <c r="L28" s="64"/>
      <c r="M28" s="10">
        <v>466048.78</v>
      </c>
      <c r="N28" s="62">
        <v>0</v>
      </c>
      <c r="O28" s="64"/>
      <c r="P28" s="10">
        <v>466048.78</v>
      </c>
      <c r="Q28" s="114">
        <v>42795</v>
      </c>
      <c r="R28" s="115"/>
      <c r="S28" s="116"/>
      <c r="T28" s="110" t="s">
        <v>40</v>
      </c>
      <c r="U28" s="8"/>
    </row>
    <row r="29" spans="1:21" ht="43.2" customHeight="1" x14ac:dyDescent="0.3">
      <c r="A29" s="108"/>
      <c r="B29" s="113"/>
      <c r="C29" s="105"/>
      <c r="D29" s="106"/>
      <c r="E29" s="14"/>
      <c r="F29" s="15"/>
      <c r="G29" s="11"/>
      <c r="H29" s="65"/>
      <c r="I29" s="67"/>
      <c r="J29" s="65"/>
      <c r="K29" s="66"/>
      <c r="L29" s="67"/>
      <c r="M29" s="11"/>
      <c r="N29" s="65"/>
      <c r="O29" s="67"/>
      <c r="P29" s="11"/>
      <c r="Q29" s="117"/>
      <c r="R29" s="118"/>
      <c r="S29" s="119"/>
      <c r="T29" s="111"/>
    </row>
    <row r="30" spans="1:21" ht="14.4" customHeight="1" x14ac:dyDescent="0.3">
      <c r="A30" s="107" t="s">
        <v>56</v>
      </c>
      <c r="B30" s="107" t="s">
        <v>57</v>
      </c>
      <c r="C30" s="103" t="s">
        <v>58</v>
      </c>
      <c r="D30" s="104"/>
      <c r="E30" s="12">
        <v>772346.91</v>
      </c>
      <c r="F30" s="13"/>
      <c r="G30" s="10">
        <v>656491.41</v>
      </c>
      <c r="H30" s="62">
        <v>0</v>
      </c>
      <c r="I30" s="64"/>
      <c r="J30" s="62">
        <v>0</v>
      </c>
      <c r="K30" s="63"/>
      <c r="L30" s="64"/>
      <c r="M30" s="10">
        <v>115855.5</v>
      </c>
      <c r="N30" s="62">
        <v>0</v>
      </c>
      <c r="O30" s="64"/>
      <c r="P30" s="10">
        <v>0</v>
      </c>
      <c r="Q30" s="133">
        <v>42856</v>
      </c>
      <c r="R30" s="134"/>
      <c r="S30" s="135"/>
      <c r="T30" s="112" t="s">
        <v>40</v>
      </c>
      <c r="U30" s="8"/>
    </row>
    <row r="31" spans="1:21" ht="51" customHeight="1" x14ac:dyDescent="0.3">
      <c r="A31" s="129"/>
      <c r="B31" s="129"/>
      <c r="C31" s="127"/>
      <c r="D31" s="128"/>
      <c r="E31" s="14"/>
      <c r="F31" s="15"/>
      <c r="G31" s="11"/>
      <c r="H31" s="65"/>
      <c r="I31" s="67"/>
      <c r="J31" s="65"/>
      <c r="K31" s="66"/>
      <c r="L31" s="67"/>
      <c r="M31" s="11"/>
      <c r="N31" s="130"/>
      <c r="O31" s="131"/>
      <c r="P31" s="132"/>
      <c r="Q31" s="136"/>
      <c r="R31" s="137"/>
      <c r="S31" s="138"/>
      <c r="T31" s="139"/>
    </row>
    <row r="32" spans="1:21" ht="16.2" customHeight="1" x14ac:dyDescent="0.3">
      <c r="A32" s="109" t="s">
        <v>59</v>
      </c>
      <c r="B32" s="109" t="s">
        <v>60</v>
      </c>
      <c r="C32" s="109" t="s">
        <v>61</v>
      </c>
      <c r="D32" s="109"/>
      <c r="E32" s="23">
        <v>13667696.07</v>
      </c>
      <c r="F32" s="13"/>
      <c r="G32" s="10">
        <v>11617541.66</v>
      </c>
      <c r="H32" s="62">
        <v>0</v>
      </c>
      <c r="I32" s="64"/>
      <c r="J32" s="62">
        <v>0</v>
      </c>
      <c r="K32" s="63"/>
      <c r="L32" s="64"/>
      <c r="M32" s="28">
        <v>2050154.41</v>
      </c>
      <c r="N32" s="125">
        <v>0</v>
      </c>
      <c r="O32" s="125"/>
      <c r="P32" s="125">
        <v>0</v>
      </c>
      <c r="Q32" s="126">
        <v>42855</v>
      </c>
      <c r="R32" s="126"/>
      <c r="S32" s="126"/>
      <c r="T32" s="120" t="s">
        <v>62</v>
      </c>
      <c r="U32" s="8"/>
    </row>
    <row r="33" spans="1:21" ht="65.400000000000006" customHeight="1" x14ac:dyDescent="0.3">
      <c r="A33" s="109"/>
      <c r="B33" s="109"/>
      <c r="C33" s="109"/>
      <c r="D33" s="109"/>
      <c r="E33" s="30"/>
      <c r="F33" s="15"/>
      <c r="G33" s="11"/>
      <c r="H33" s="65"/>
      <c r="I33" s="67"/>
      <c r="J33" s="65"/>
      <c r="K33" s="66"/>
      <c r="L33" s="67"/>
      <c r="M33" s="29"/>
      <c r="N33" s="125"/>
      <c r="O33" s="125"/>
      <c r="P33" s="125"/>
      <c r="Q33" s="126"/>
      <c r="R33" s="126"/>
      <c r="S33" s="126"/>
      <c r="T33" s="120"/>
    </row>
    <row r="34" spans="1:21" ht="13.8" customHeight="1" x14ac:dyDescent="0.3">
      <c r="A34" s="83" t="s">
        <v>63</v>
      </c>
      <c r="B34" s="81" t="s">
        <v>64</v>
      </c>
      <c r="C34" s="85" t="s">
        <v>65</v>
      </c>
      <c r="D34" s="86"/>
      <c r="E34" s="23">
        <v>3320129.33</v>
      </c>
      <c r="F34" s="13"/>
      <c r="G34" s="10">
        <v>2822109.93</v>
      </c>
      <c r="H34" s="89">
        <v>0</v>
      </c>
      <c r="I34" s="90"/>
      <c r="J34" s="89">
        <v>0</v>
      </c>
      <c r="K34" s="93"/>
      <c r="L34" s="90"/>
      <c r="M34" s="10">
        <v>498019.4</v>
      </c>
      <c r="N34" s="91">
        <v>0</v>
      </c>
      <c r="O34" s="92"/>
      <c r="P34" s="91">
        <v>0</v>
      </c>
      <c r="Q34" s="95">
        <v>42892</v>
      </c>
      <c r="R34" s="96"/>
      <c r="S34" s="97"/>
      <c r="T34" s="101" t="s">
        <v>40</v>
      </c>
      <c r="U34" s="8"/>
    </row>
    <row r="35" spans="1:21" ht="48.6" customHeight="1" thickBot="1" x14ac:dyDescent="0.35">
      <c r="A35" s="84"/>
      <c r="B35" s="82"/>
      <c r="C35" s="87"/>
      <c r="D35" s="88"/>
      <c r="E35" s="24"/>
      <c r="F35" s="25"/>
      <c r="G35" s="26"/>
      <c r="H35" s="91"/>
      <c r="I35" s="92"/>
      <c r="J35" s="91"/>
      <c r="K35" s="94"/>
      <c r="L35" s="92"/>
      <c r="M35" s="27"/>
      <c r="N35" s="91"/>
      <c r="O35" s="92"/>
      <c r="P35" s="91"/>
      <c r="Q35" s="98"/>
      <c r="R35" s="99"/>
      <c r="S35" s="100"/>
      <c r="T35" s="102"/>
    </row>
    <row r="36" spans="1:21" ht="14.4" customHeight="1" x14ac:dyDescent="0.3">
      <c r="A36" s="142" t="s">
        <v>66</v>
      </c>
      <c r="B36" s="143"/>
      <c r="C36" s="143"/>
      <c r="D36" s="143"/>
      <c r="E36" s="144"/>
      <c r="F36" s="16">
        <f>SUM(E21:F35)</f>
        <v>30190882.18</v>
      </c>
      <c r="G36" s="140">
        <f>SUM(G21:G35)</f>
        <v>25644034.59</v>
      </c>
      <c r="H36" s="121">
        <v>0</v>
      </c>
      <c r="I36" s="122"/>
      <c r="J36" s="16">
        <v>0</v>
      </c>
      <c r="K36" s="16"/>
      <c r="L36" s="16"/>
      <c r="M36" s="16">
        <f>SUM(M21:M35)</f>
        <v>4080798.81</v>
      </c>
      <c r="N36" s="16">
        <v>0</v>
      </c>
      <c r="O36" s="16"/>
      <c r="P36" s="16">
        <f>SUM(P21:P35)</f>
        <v>466048.78</v>
      </c>
      <c r="Q36" s="17" t="s">
        <v>0</v>
      </c>
      <c r="R36" s="18"/>
      <c r="S36" s="18"/>
      <c r="T36" s="19"/>
    </row>
    <row r="37" spans="1:21" x14ac:dyDescent="0.3">
      <c r="A37" s="145"/>
      <c r="B37" s="146"/>
      <c r="C37" s="146"/>
      <c r="D37" s="146"/>
      <c r="E37" s="147"/>
      <c r="F37" s="16"/>
      <c r="G37" s="141"/>
      <c r="H37" s="123"/>
      <c r="I37" s="124"/>
      <c r="J37" s="16"/>
      <c r="K37" s="16"/>
      <c r="L37" s="16"/>
      <c r="M37" s="16"/>
      <c r="N37" s="16"/>
      <c r="O37" s="16"/>
      <c r="P37" s="16"/>
      <c r="Q37" s="20"/>
      <c r="R37" s="21"/>
      <c r="S37" s="21"/>
      <c r="T37" s="22"/>
    </row>
    <row r="38" spans="1:21" ht="16.8" customHeight="1" x14ac:dyDescent="0.3">
      <c r="A38" s="77" t="s">
        <v>67</v>
      </c>
      <c r="B38" s="49"/>
      <c r="C38" s="49"/>
      <c r="D38" s="49"/>
      <c r="E38" s="49"/>
      <c r="F38" s="48"/>
      <c r="G38" s="78">
        <v>25850119.41</v>
      </c>
      <c r="H38" s="36"/>
      <c r="I38" s="36"/>
      <c r="J38" s="36"/>
      <c r="K38" s="36"/>
      <c r="L38" s="36"/>
      <c r="M38" s="36"/>
      <c r="N38" s="36"/>
      <c r="O38" s="36"/>
      <c r="P38" s="36"/>
      <c r="Q38" s="49"/>
      <c r="R38" s="49"/>
      <c r="S38" s="49"/>
      <c r="T38" s="50"/>
    </row>
    <row r="39" spans="1:21" ht="33.6" customHeight="1" x14ac:dyDescent="0.3">
      <c r="F39" s="7"/>
      <c r="G39" s="9"/>
      <c r="P39" s="7"/>
    </row>
    <row r="40" spans="1:21" ht="0" hidden="1" customHeight="1" x14ac:dyDescent="0.3"/>
    <row r="41" spans="1:21" ht="36.6" customHeight="1" x14ac:dyDescent="0.3">
      <c r="D41" s="7"/>
      <c r="F41" s="7"/>
      <c r="G41" s="7"/>
      <c r="M41" s="7"/>
    </row>
  </sheetData>
  <mergeCells count="144">
    <mergeCell ref="T30:T31"/>
    <mergeCell ref="F36:F37"/>
    <mergeCell ref="G36:G37"/>
    <mergeCell ref="A36:E37"/>
    <mergeCell ref="B32:B33"/>
    <mergeCell ref="A32:A33"/>
    <mergeCell ref="N32:O33"/>
    <mergeCell ref="P32:P33"/>
    <mergeCell ref="Q32:S33"/>
    <mergeCell ref="C30:D31"/>
    <mergeCell ref="B30:B31"/>
    <mergeCell ref="A30:A31"/>
    <mergeCell ref="H30:I31"/>
    <mergeCell ref="J30:L31"/>
    <mergeCell ref="N30:O31"/>
    <mergeCell ref="P30:P31"/>
    <mergeCell ref="Q30:S31"/>
    <mergeCell ref="Q28:S29"/>
    <mergeCell ref="T21:T22"/>
    <mergeCell ref="C26:D27"/>
    <mergeCell ref="B26:B27"/>
    <mergeCell ref="A26:A27"/>
    <mergeCell ref="H26:I27"/>
    <mergeCell ref="J26:L27"/>
    <mergeCell ref="N26:O27"/>
    <mergeCell ref="P26:P27"/>
    <mergeCell ref="Q26:S27"/>
    <mergeCell ref="C25:D25"/>
    <mergeCell ref="E25:F25"/>
    <mergeCell ref="H25:I25"/>
    <mergeCell ref="J25:L25"/>
    <mergeCell ref="N25:O25"/>
    <mergeCell ref="Q23:S23"/>
    <mergeCell ref="T28:T29"/>
    <mergeCell ref="A38:F38"/>
    <mergeCell ref="G38:T38"/>
    <mergeCell ref="R1:T1"/>
    <mergeCell ref="B34:B35"/>
    <mergeCell ref="A34:A35"/>
    <mergeCell ref="C34:D35"/>
    <mergeCell ref="H34:I35"/>
    <mergeCell ref="J34:L35"/>
    <mergeCell ref="N34:O35"/>
    <mergeCell ref="P34:P35"/>
    <mergeCell ref="Q34:S35"/>
    <mergeCell ref="T34:T35"/>
    <mergeCell ref="C21:D22"/>
    <mergeCell ref="B21:B22"/>
    <mergeCell ref="A21:A22"/>
    <mergeCell ref="H21:I22"/>
    <mergeCell ref="C32:D33"/>
    <mergeCell ref="Q25:S25"/>
    <mergeCell ref="T26:T27"/>
    <mergeCell ref="C28:D29"/>
    <mergeCell ref="B28:B29"/>
    <mergeCell ref="A28:A29"/>
    <mergeCell ref="H28:I29"/>
    <mergeCell ref="J28:L29"/>
    <mergeCell ref="C24:D24"/>
    <mergeCell ref="E24:F24"/>
    <mergeCell ref="H24:I24"/>
    <mergeCell ref="J24:L24"/>
    <mergeCell ref="N24:O24"/>
    <mergeCell ref="Q24:S24"/>
    <mergeCell ref="C23:D23"/>
    <mergeCell ref="E23:F23"/>
    <mergeCell ref="H23:I23"/>
    <mergeCell ref="J23:L23"/>
    <mergeCell ref="N23:O23"/>
    <mergeCell ref="Q20:S20"/>
    <mergeCell ref="J21:L22"/>
    <mergeCell ref="N21:O22"/>
    <mergeCell ref="P21:P22"/>
    <mergeCell ref="Q21:S22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M36:M37"/>
    <mergeCell ref="P36:P37"/>
    <mergeCell ref="Q36:T37"/>
    <mergeCell ref="E34:F35"/>
    <mergeCell ref="G34:G35"/>
    <mergeCell ref="M34:M35"/>
    <mergeCell ref="M32:M33"/>
    <mergeCell ref="G32:G33"/>
    <mergeCell ref="E32:F33"/>
    <mergeCell ref="T32:T33"/>
    <mergeCell ref="H32:I33"/>
    <mergeCell ref="J32:L33"/>
    <mergeCell ref="N36:O37"/>
    <mergeCell ref="H36:I37"/>
    <mergeCell ref="J36:L37"/>
    <mergeCell ref="P28:P29"/>
    <mergeCell ref="E21:F22"/>
    <mergeCell ref="G21:G22"/>
    <mergeCell ref="M21:M22"/>
    <mergeCell ref="E30:F31"/>
    <mergeCell ref="G30:G31"/>
    <mergeCell ref="M30:M31"/>
    <mergeCell ref="E26:F27"/>
    <mergeCell ref="G26:G27"/>
    <mergeCell ref="M26:M27"/>
    <mergeCell ref="E28:F29"/>
    <mergeCell ref="G28:G29"/>
    <mergeCell ref="M28:M29"/>
    <mergeCell ref="N28:O29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Karolina Narkevič</cp:lastModifiedBy>
  <cp:lastPrinted>2023-12-27T12:30:55Z</cp:lastPrinted>
  <dcterms:created xsi:type="dcterms:W3CDTF">2023-12-22T07:59:45Z</dcterms:created>
  <dcterms:modified xsi:type="dcterms:W3CDTF">2023-12-27T12:30:57Z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