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8-09-25-10-01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G19" i="1"/>
  <c r="G32" i="1"/>
  <c r="G31" i="1"/>
  <c r="G28" i="1"/>
  <c r="G25" i="1"/>
  <c r="G23" i="1"/>
  <c r="G20" i="1"/>
  <c r="G26" i="1"/>
  <c r="G21" i="1"/>
  <c r="G27" i="1"/>
  <c r="G24" i="1"/>
  <c r="G29" i="1"/>
  <c r="G30" i="1"/>
  <c r="H33" i="1" l="1"/>
  <c r="K33" i="1"/>
  <c r="I33" i="1" l="1"/>
  <c r="J33" i="1"/>
  <c r="L33" i="1"/>
  <c r="M33" i="1"/>
  <c r="G18" i="1"/>
  <c r="G33" i="1" l="1"/>
</calcChain>
</file>

<file path=xl/sharedStrings.xml><?xml version="1.0" encoding="utf-8"?>
<sst xmlns="http://schemas.openxmlformats.org/spreadsheetml/2006/main" count="72" uniqueCount="56">
  <si>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</si>
  <si>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</si>
  <si>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</si>
  <si>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</si>
  <si>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</si>
  <si>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</si>
  <si>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</si>
  <si>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</si>
  <si>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</si>
  <si>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</si>
  <si>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</si>
  <si>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</si>
  <si>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</si>
  <si>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</si>
  <si>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</si>
  <si>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</si>
  <si>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</si>
  <si>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</si>
  <si>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</si>
  <si>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</si>
  <si>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</si>
  <si>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Kupiškio rajono savivaldybės administracija</t>
  </si>
  <si>
    <t>08.1.3-CPVA-R-609 Pirminės asmens sveikatos priežiūros veiklos efektyvumo didinimas</t>
  </si>
  <si>
    <t>Nr. 08.1.3-CPVA-R-609-51</t>
  </si>
  <si>
    <t>Pirminės asmens sveikatos priežiūros paslaugų kokybės ir prieinamumo gerinimas VšĮ Biržų rajono savivaldybės poliklinikoje</t>
  </si>
  <si>
    <t>Pirminės asmens sveikatos priežiūros paslaugų kokybės ir prieinamumo gerinimas UAB Biržų šeimos gydytojų centre</t>
  </si>
  <si>
    <t xml:space="preserve">Pirminės asmens sveikatos priežiūros veikos efektyvumo didinimas Kupiškio rajono savivaldybėje </t>
  </si>
  <si>
    <t>Smėlynės šeimos ambulatorijos tikslinių grupių asmenims teikiamų pirminės asmens sveikatos priežiūros paslaugų kokybės ir prieinamumo gerinimas</t>
  </si>
  <si>
    <t>Pirminės asmens sveikatos priežiūros veiklos efektyvumo didinimas VšĮ "Rožyno šeimos klinijoje"</t>
  </si>
  <si>
    <t xml:space="preserve">Pirminės asmens sveikatos priežiūros veiklos efektyvumo didinimas Panevėžio mieste </t>
  </si>
  <si>
    <t>UAB "MediCA klinika" teikiamų pirminės asmens sveikatos priežiūros paslaugų efektyvumo didinimas Panevėžio miesto savivaldybėje</t>
  </si>
  <si>
    <t xml:space="preserve">Pirminės asmens sveikatos priežiūros veiklos efektyvumo didinimas VšĮ Panevėžio rajono savivaldybės poliklinikoje </t>
  </si>
  <si>
    <t>Pirminės asmens sveikatos priežiūros veiklos efektyvumo didinimas VšĮ Krekenavos pirminės sveikatos priežiūros centre</t>
  </si>
  <si>
    <t xml:space="preserve">Pasvalio pirminės asmens sveikatos priežiūros centro veiklos efektyvumo didinimas </t>
  </si>
  <si>
    <t>UAB "MediCA klinika" teikiamų pirminės asmens sveikatos priežiūros paslaugų efektyvumo didinimas Rokiškio rajono savivaldybėje</t>
  </si>
  <si>
    <t>VŠĮ Rokiškio pirminės asmens sveikatos priežiūros centro veiklos efektyvumo didinimas, gerinant teikiamų paslaugų kokybę ir prieinamumą</t>
  </si>
  <si>
    <t xml:space="preserve">Priklausomybės nuo opioidų pakaitinio gydymo kabineto įrengimas VšĮ Rokiškio psichikos sveikatos centre </t>
  </si>
  <si>
    <t xml:space="preserve">VšĮ Biržų rajono savivaldybės poliklinika </t>
  </si>
  <si>
    <t>UAB Biržų šeimos gydytojų centras</t>
  </si>
  <si>
    <t xml:space="preserve">UAB "Smėlynės šeimos ambulatorija" </t>
  </si>
  <si>
    <t>VšĮ "Rožyno šeimos klinika"</t>
  </si>
  <si>
    <t>UAB "Pilėnų šeimos medicinos centras"</t>
  </si>
  <si>
    <t xml:space="preserve">VšĮ "Panevėžio miesto poliklinika" </t>
  </si>
  <si>
    <t>UAB "MediCa klinika"</t>
  </si>
  <si>
    <t xml:space="preserve">UAB "Kniaudiškių šeimos klinika" </t>
  </si>
  <si>
    <t xml:space="preserve">VšĮ Panevėžio rajono savivaldybės poliklinika </t>
  </si>
  <si>
    <t>VšĮ Krekenavos pirminės sveikatos priežiūros centras</t>
  </si>
  <si>
    <t>VšĮ Pasvalio pirminės asmens sveikatos priežiūros centras</t>
  </si>
  <si>
    <t>Viešoji įstaiga Rokiškio pirminės asmens sveikatos priežiūros centras</t>
  </si>
  <si>
    <t xml:space="preserve">Viešoji įstaiga Rokiškio psichikos sveikatos centras </t>
  </si>
  <si>
    <t>Pagal projektų finansavimo sąlygų aprašą:
29.1 p. - tenkina sąlygas
29.2 p. - tenkina sąlygas</t>
  </si>
  <si>
    <t>Pirminės asmens sveikatos priežiūros veiklos efektyvumo didinimas Pilėnų šeimos medicinos centre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</si>
  <si>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</si>
  <si>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</si>
  <si>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Vaikams ir senyvo amžiaus asmenim teikiamų pirminės asmens sveikatos priežiūros paslaugų kokybės ir prieinamumo gerinimas Kniaudiškių šeimos klinikoje</t>
  </si>
  <si>
    <t xml:space="preserve">PATVIRTINTA
Panevėžio regiono plėtros tarybos
2018 m. liepos 4 d. sprendimu Nr. 51/4S-19
(Panevėžio regiono plėtros tarybos 2018 m. spalio 2  d. sprendimo 
Nr. 51/4S-27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</si>
</sst>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2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7" fillId="0" borderId="1" xfId="2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vertical="top" wrapText="1"/>
    </xf>
    <xf numFmtId="0" fontId="3" fillId="0" borderId="0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/>
    <xf numFmtId="14" fontId="4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3" xfId="1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Įprastas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tabSelected="1" topLeftCell="A13" zoomScale="85" zoomScaleNormal="85" workbookViewId="0">
      <selection activeCell="B6" sqref="B6:O6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10" customWidth="1"/>
    <col min="4" max="4" width="19.42578125" style="10" customWidth="1"/>
    <col min="5" max="5" width="16.85546875" style="10" hidden="1" customWidth="1"/>
    <col min="6" max="6" width="19.28515625" style="10" hidden="1" customWidth="1"/>
    <col min="7" max="7" width="13.85546875" style="10" customWidth="1"/>
    <col min="8" max="13" width="13.7109375" style="10" customWidth="1"/>
    <col min="14" max="14" width="18.28515625" style="10" customWidth="1"/>
    <col min="15" max="15" width="21.28515625" style="10" customWidth="1"/>
    <col min="16" max="16384" width="9.140625" style="2"/>
  </cols>
  <sheetData>
    <row r="1" spans="2:15" ht="13.5" customHeight="1" x14ac:dyDescent="0.25"/>
    <row r="2" spans="2:15" ht="80.25" customHeight="1" x14ac:dyDescent="0.25">
      <c r="B2" s="1"/>
      <c r="C2" s="11"/>
      <c r="D2" s="11"/>
      <c r="E2" s="11"/>
      <c r="F2" s="11"/>
      <c r="G2" s="11"/>
      <c r="H2" s="11"/>
      <c r="I2" s="11"/>
      <c r="J2" s="11"/>
      <c r="K2" s="51" t="s">
        <v>55</v>
      </c>
      <c r="L2" s="51"/>
      <c r="M2" s="51"/>
      <c r="N2" s="51"/>
      <c r="O2" s="51"/>
    </row>
    <row r="3" spans="2:15" ht="3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5" customHeight="1" x14ac:dyDescent="0.25">
      <c r="B4" s="53" t="s">
        <v>13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5" ht="54.75" customHeight="1" x14ac:dyDescent="0.25">
      <c r="B5" s="54" t="s">
        <v>52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6.75" customHeight="1" x14ac:dyDescent="0.25">
      <c r="B6" s="53" t="s">
        <v>13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s="3" customFormat="1" ht="24" customHeight="1" x14ac:dyDescent="0.25">
      <c r="B7" s="30" t="s">
        <v>22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2:15" ht="30.75" customHeight="1" x14ac:dyDescent="0.25">
      <c r="B8" s="30" t="s">
        <v>53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2:15" x14ac:dyDescent="0.25">
      <c r="B9" s="6"/>
      <c r="C9" s="12"/>
      <c r="D9" s="12"/>
      <c r="E9" s="12"/>
      <c r="F9" s="12"/>
      <c r="G9" s="12"/>
      <c r="H9" s="31"/>
      <c r="I9" s="31"/>
      <c r="J9" s="31"/>
      <c r="K9" s="31"/>
      <c r="L9" s="31"/>
      <c r="M9" s="31"/>
      <c r="N9" s="31"/>
      <c r="O9" s="13"/>
    </row>
    <row r="10" spans="2:15" ht="18.75" customHeight="1" x14ac:dyDescent="0.25">
      <c r="B10" s="6"/>
      <c r="C10" s="12"/>
      <c r="D10" s="12"/>
      <c r="E10" s="12"/>
      <c r="G10" s="28">
        <v>43285</v>
      </c>
      <c r="H10" s="29"/>
      <c r="I10" s="32" t="s">
        <v>23</v>
      </c>
      <c r="J10" s="32"/>
      <c r="K10" s="32"/>
      <c r="L10" s="12"/>
      <c r="M10" s="12"/>
      <c r="N10" s="12"/>
      <c r="O10" s="13"/>
    </row>
    <row r="11" spans="2:15" x14ac:dyDescent="0.25">
      <c r="B11" s="1"/>
      <c r="C11" s="11"/>
      <c r="D11" s="11"/>
      <c r="E11" s="11"/>
      <c r="F11" s="11"/>
      <c r="G11" s="14"/>
      <c r="H11" s="14"/>
      <c r="I11" s="14"/>
      <c r="J11" s="14"/>
      <c r="K11" s="11"/>
      <c r="L11" s="11"/>
      <c r="M11" s="11"/>
      <c r="N11" s="11"/>
      <c r="O11" s="11"/>
    </row>
    <row r="12" spans="2:15" ht="15" customHeight="1" x14ac:dyDescent="0.25">
      <c r="B12" s="42" t="s">
        <v>0</v>
      </c>
      <c r="C12" s="43" t="s">
        <v>5</v>
      </c>
      <c r="D12" s="43" t="s">
        <v>19</v>
      </c>
      <c r="E12" s="58"/>
      <c r="F12" s="50"/>
      <c r="G12" s="44" t="s">
        <v>15</v>
      </c>
      <c r="H12" s="45"/>
      <c r="I12" s="45"/>
      <c r="J12" s="45"/>
      <c r="K12" s="45"/>
      <c r="L12" s="45"/>
      <c r="M12" s="46"/>
      <c r="N12" s="43" t="s">
        <v>6</v>
      </c>
      <c r="O12" s="55" t="s">
        <v>20</v>
      </c>
    </row>
    <row r="13" spans="2:15" ht="37.5" customHeight="1" x14ac:dyDescent="0.25">
      <c r="B13" s="42"/>
      <c r="C13" s="43"/>
      <c r="D13" s="43"/>
      <c r="E13" s="59"/>
      <c r="F13" s="50"/>
      <c r="G13" s="55" t="s">
        <v>8</v>
      </c>
      <c r="H13" s="43" t="s">
        <v>3</v>
      </c>
      <c r="I13" s="43"/>
      <c r="J13" s="47" t="s">
        <v>1</v>
      </c>
      <c r="K13" s="48"/>
      <c r="L13" s="48"/>
      <c r="M13" s="49"/>
      <c r="N13" s="43"/>
      <c r="O13" s="57"/>
    </row>
    <row r="14" spans="2:15" ht="23.25" customHeight="1" x14ac:dyDescent="0.25">
      <c r="B14" s="42"/>
      <c r="C14" s="43"/>
      <c r="D14" s="43"/>
      <c r="E14" s="59"/>
      <c r="F14" s="50"/>
      <c r="G14" s="57"/>
      <c r="H14" s="43" t="s">
        <v>9</v>
      </c>
      <c r="I14" s="47" t="s">
        <v>4</v>
      </c>
      <c r="J14" s="48"/>
      <c r="K14" s="48"/>
      <c r="L14" s="48"/>
      <c r="M14" s="49"/>
      <c r="N14" s="43"/>
      <c r="O14" s="57"/>
    </row>
    <row r="15" spans="2:15" ht="23.25" customHeight="1" x14ac:dyDescent="0.25">
      <c r="B15" s="42"/>
      <c r="C15" s="43"/>
      <c r="D15" s="43"/>
      <c r="E15" s="59"/>
      <c r="F15" s="50"/>
      <c r="G15" s="57"/>
      <c r="H15" s="43"/>
      <c r="I15" s="55" t="s">
        <v>7</v>
      </c>
      <c r="J15" s="47" t="s">
        <v>17</v>
      </c>
      <c r="K15" s="48"/>
      <c r="L15" s="48"/>
      <c r="M15" s="49"/>
      <c r="N15" s="43"/>
      <c r="O15" s="57"/>
    </row>
    <row r="16" spans="2:15" ht="90" customHeight="1" x14ac:dyDescent="0.25">
      <c r="B16" s="42"/>
      <c r="C16" s="43"/>
      <c r="D16" s="43"/>
      <c r="E16" s="60"/>
      <c r="F16" s="50"/>
      <c r="G16" s="56"/>
      <c r="H16" s="43"/>
      <c r="I16" s="56"/>
      <c r="J16" s="15" t="s">
        <v>10</v>
      </c>
      <c r="K16" s="16" t="s">
        <v>14</v>
      </c>
      <c r="L16" s="16" t="s">
        <v>11</v>
      </c>
      <c r="M16" s="16" t="s">
        <v>12</v>
      </c>
      <c r="N16" s="43"/>
      <c r="O16" s="56"/>
    </row>
    <row r="17" spans="2:15" ht="18.75" customHeight="1" x14ac:dyDescent="0.25">
      <c r="B17" s="16">
        <v>1</v>
      </c>
      <c r="C17" s="16">
        <v>2</v>
      </c>
      <c r="D17" s="16">
        <v>3</v>
      </c>
      <c r="E17" s="17"/>
      <c r="F17" s="17"/>
      <c r="G17" s="18">
        <v>4</v>
      </c>
      <c r="H17" s="16">
        <v>5</v>
      </c>
      <c r="I17" s="16">
        <v>6</v>
      </c>
      <c r="J17" s="16">
        <v>7</v>
      </c>
      <c r="K17" s="16">
        <v>8</v>
      </c>
      <c r="L17" s="16">
        <v>9</v>
      </c>
      <c r="M17" s="16">
        <v>10</v>
      </c>
      <c r="N17" s="16">
        <v>11</v>
      </c>
      <c r="O17" s="16">
        <v>12</v>
      </c>
    </row>
    <row r="18" spans="2:15" s="5" customFormat="1" ht="110.25" x14ac:dyDescent="0.25">
      <c r="B18" s="7">
        <v>1</v>
      </c>
      <c r="C18" s="9" t="s">
        <v>37</v>
      </c>
      <c r="D18" s="19" t="s">
        <v>24</v>
      </c>
      <c r="E18" s="4"/>
      <c r="F18" s="4"/>
      <c r="G18" s="20">
        <f>SUM(H18:M18)</f>
        <v>229210.81</v>
      </c>
      <c r="H18" s="21">
        <v>194829.18</v>
      </c>
      <c r="I18" s="21">
        <v>17190.810000000001</v>
      </c>
      <c r="J18" s="21">
        <v>0</v>
      </c>
      <c r="K18" s="21">
        <v>17190.82</v>
      </c>
      <c r="L18" s="21">
        <v>0</v>
      </c>
      <c r="M18" s="21">
        <v>0</v>
      </c>
      <c r="N18" s="22">
        <v>43371</v>
      </c>
      <c r="O18" s="23" t="s">
        <v>50</v>
      </c>
    </row>
    <row r="19" spans="2:15" s="5" customFormat="1" ht="115.5" customHeight="1" x14ac:dyDescent="0.25">
      <c r="B19" s="7">
        <v>2</v>
      </c>
      <c r="C19" s="9" t="s">
        <v>38</v>
      </c>
      <c r="D19" s="19" t="s">
        <v>25</v>
      </c>
      <c r="E19" s="4"/>
      <c r="F19" s="4"/>
      <c r="G19" s="20">
        <f t="shared" ref="G19:G32" si="0">SUM(H19:M19)</f>
        <v>73219.45</v>
      </c>
      <c r="H19" s="24">
        <v>62236.53</v>
      </c>
      <c r="I19" s="21">
        <v>5491.45</v>
      </c>
      <c r="J19" s="21">
        <v>0</v>
      </c>
      <c r="K19" s="21">
        <v>0</v>
      </c>
      <c r="L19" s="21">
        <v>0</v>
      </c>
      <c r="M19" s="21">
        <v>5491.47</v>
      </c>
      <c r="N19" s="22">
        <v>43404</v>
      </c>
      <c r="O19" s="23" t="s">
        <v>50</v>
      </c>
    </row>
    <row r="20" spans="2:15" s="5" customFormat="1" ht="157.5" x14ac:dyDescent="0.25">
      <c r="B20" s="7">
        <v>3</v>
      </c>
      <c r="C20" s="9" t="s">
        <v>44</v>
      </c>
      <c r="D20" s="19" t="s">
        <v>54</v>
      </c>
      <c r="E20" s="4"/>
      <c r="F20" s="4"/>
      <c r="G20" s="20">
        <f t="shared" ref="G20:G31" si="1">SUM(H20:M20)</f>
        <v>153950.03000000003</v>
      </c>
      <c r="H20" s="21">
        <v>130857.52</v>
      </c>
      <c r="I20" s="21">
        <v>11546.25</v>
      </c>
      <c r="J20" s="21">
        <v>0</v>
      </c>
      <c r="K20" s="21">
        <v>0</v>
      </c>
      <c r="L20" s="21">
        <v>0</v>
      </c>
      <c r="M20" s="21">
        <v>11546.26</v>
      </c>
      <c r="N20" s="22">
        <v>43404</v>
      </c>
      <c r="O20" s="23" t="s">
        <v>50</v>
      </c>
    </row>
    <row r="21" spans="2:15" s="5" customFormat="1" ht="110.25" x14ac:dyDescent="0.25">
      <c r="B21" s="7">
        <v>4</v>
      </c>
      <c r="C21" s="9" t="s">
        <v>46</v>
      </c>
      <c r="D21" s="19" t="s">
        <v>32</v>
      </c>
      <c r="E21" s="4"/>
      <c r="F21" s="4"/>
      <c r="G21" s="20">
        <f t="shared" si="1"/>
        <v>41876.490000000005</v>
      </c>
      <c r="H21" s="21">
        <v>35595</v>
      </c>
      <c r="I21" s="21">
        <v>3140.73</v>
      </c>
      <c r="J21" s="21">
        <v>0</v>
      </c>
      <c r="K21" s="21">
        <v>0</v>
      </c>
      <c r="L21" s="21">
        <v>3140.76</v>
      </c>
      <c r="M21" s="21">
        <v>0</v>
      </c>
      <c r="N21" s="22">
        <v>43371</v>
      </c>
      <c r="O21" s="23" t="s">
        <v>50</v>
      </c>
    </row>
    <row r="22" spans="2:15" s="5" customFormat="1" ht="99" customHeight="1" x14ac:dyDescent="0.25">
      <c r="B22" s="7">
        <v>5</v>
      </c>
      <c r="C22" s="9" t="s">
        <v>21</v>
      </c>
      <c r="D22" s="19" t="s">
        <v>26</v>
      </c>
      <c r="E22" s="4"/>
      <c r="F22" s="4"/>
      <c r="G22" s="20">
        <f t="shared" si="1"/>
        <v>198075.68000000002</v>
      </c>
      <c r="H22" s="21">
        <v>168364.32</v>
      </c>
      <c r="I22" s="21">
        <v>14855.67</v>
      </c>
      <c r="J22" s="21">
        <v>0</v>
      </c>
      <c r="K22" s="21">
        <v>14855.69</v>
      </c>
      <c r="L22" s="21">
        <v>0</v>
      </c>
      <c r="M22" s="21">
        <v>0</v>
      </c>
      <c r="N22" s="22">
        <v>43466</v>
      </c>
      <c r="O22" s="23" t="s">
        <v>50</v>
      </c>
    </row>
    <row r="23" spans="2:15" s="5" customFormat="1" ht="145.5" customHeight="1" x14ac:dyDescent="0.25">
      <c r="B23" s="7">
        <v>6</v>
      </c>
      <c r="C23" s="9" t="s">
        <v>43</v>
      </c>
      <c r="D23" s="19" t="s">
        <v>30</v>
      </c>
      <c r="E23" s="4"/>
      <c r="F23" s="4"/>
      <c r="G23" s="20">
        <f t="shared" si="1"/>
        <v>102736.04000000001</v>
      </c>
      <c r="H23" s="21">
        <v>87325.63</v>
      </c>
      <c r="I23" s="21">
        <v>7705.2</v>
      </c>
      <c r="J23" s="21">
        <v>0</v>
      </c>
      <c r="K23" s="21">
        <v>0</v>
      </c>
      <c r="L23" s="21">
        <v>0</v>
      </c>
      <c r="M23" s="21">
        <v>7705.21</v>
      </c>
      <c r="N23" s="22">
        <v>43373</v>
      </c>
      <c r="O23" s="23" t="s">
        <v>50</v>
      </c>
    </row>
    <row r="24" spans="2:15" s="5" customFormat="1" ht="145.5" customHeight="1" x14ac:dyDescent="0.25">
      <c r="B24" s="7">
        <v>7</v>
      </c>
      <c r="C24" s="9" t="s">
        <v>43</v>
      </c>
      <c r="D24" s="19" t="s">
        <v>34</v>
      </c>
      <c r="E24" s="4"/>
      <c r="F24" s="4"/>
      <c r="G24" s="20">
        <f t="shared" si="1"/>
        <v>77112</v>
      </c>
      <c r="H24" s="21">
        <v>65544.649999999994</v>
      </c>
      <c r="I24" s="21">
        <v>5783.35</v>
      </c>
      <c r="J24" s="21">
        <v>0</v>
      </c>
      <c r="K24" s="21">
        <v>0</v>
      </c>
      <c r="L24" s="21">
        <v>0</v>
      </c>
      <c r="M24" s="21">
        <v>5784</v>
      </c>
      <c r="N24" s="22">
        <v>43404</v>
      </c>
      <c r="O24" s="23" t="s">
        <v>50</v>
      </c>
    </row>
    <row r="25" spans="2:15" s="5" customFormat="1" ht="78.75" x14ac:dyDescent="0.25">
      <c r="B25" s="7">
        <v>8</v>
      </c>
      <c r="C25" s="9" t="s">
        <v>42</v>
      </c>
      <c r="D25" s="19" t="s">
        <v>29</v>
      </c>
      <c r="E25" s="4"/>
      <c r="F25" s="4"/>
      <c r="G25" s="20">
        <f t="shared" si="1"/>
        <v>391000</v>
      </c>
      <c r="H25" s="21">
        <v>332350</v>
      </c>
      <c r="I25" s="21">
        <v>29325</v>
      </c>
      <c r="J25" s="21">
        <v>0</v>
      </c>
      <c r="K25" s="21">
        <v>29325</v>
      </c>
      <c r="L25" s="21">
        <v>0</v>
      </c>
      <c r="M25" s="21">
        <v>0</v>
      </c>
      <c r="N25" s="22">
        <v>43360</v>
      </c>
      <c r="O25" s="23" t="s">
        <v>50</v>
      </c>
    </row>
    <row r="26" spans="2:15" s="5" customFormat="1" ht="110.25" x14ac:dyDescent="0.25">
      <c r="B26" s="7">
        <v>9</v>
      </c>
      <c r="C26" s="9" t="s">
        <v>45</v>
      </c>
      <c r="D26" s="19" t="s">
        <v>31</v>
      </c>
      <c r="E26" s="4"/>
      <c r="F26" s="4"/>
      <c r="G26" s="20">
        <f t="shared" si="1"/>
        <v>342475.68</v>
      </c>
      <c r="H26" s="21">
        <v>291104.32</v>
      </c>
      <c r="I26" s="21">
        <v>25685.67</v>
      </c>
      <c r="J26" s="21">
        <v>0</v>
      </c>
      <c r="K26" s="21">
        <v>0</v>
      </c>
      <c r="L26" s="21">
        <v>25685.69</v>
      </c>
      <c r="M26" s="21">
        <v>0</v>
      </c>
      <c r="N26" s="22">
        <v>43434</v>
      </c>
      <c r="O26" s="23" t="s">
        <v>50</v>
      </c>
    </row>
    <row r="27" spans="2:15" s="5" customFormat="1" ht="94.5" x14ac:dyDescent="0.25">
      <c r="B27" s="7">
        <v>10</v>
      </c>
      <c r="C27" s="9" t="s">
        <v>47</v>
      </c>
      <c r="D27" s="19" t="s">
        <v>33</v>
      </c>
      <c r="E27" s="4"/>
      <c r="F27" s="4"/>
      <c r="G27" s="20">
        <f t="shared" si="1"/>
        <v>265373</v>
      </c>
      <c r="H27" s="21">
        <v>225567.03</v>
      </c>
      <c r="I27" s="21">
        <v>19902.97</v>
      </c>
      <c r="J27" s="21">
        <v>0</v>
      </c>
      <c r="K27" s="21">
        <v>19903</v>
      </c>
      <c r="L27" s="21">
        <v>0</v>
      </c>
      <c r="M27" s="21">
        <v>0</v>
      </c>
      <c r="N27" s="22">
        <v>43373</v>
      </c>
      <c r="O27" s="23" t="s">
        <v>50</v>
      </c>
    </row>
    <row r="28" spans="2:15" s="5" customFormat="1" ht="94.5" x14ac:dyDescent="0.25">
      <c r="B28" s="7">
        <v>11</v>
      </c>
      <c r="C28" s="9" t="s">
        <v>41</v>
      </c>
      <c r="D28" s="19" t="s">
        <v>51</v>
      </c>
      <c r="E28" s="4"/>
      <c r="F28" s="4"/>
      <c r="G28" s="20">
        <f t="shared" si="1"/>
        <v>39771.130000000005</v>
      </c>
      <c r="H28" s="21">
        <v>33805.46</v>
      </c>
      <c r="I28" s="21">
        <v>2982.83</v>
      </c>
      <c r="J28" s="21">
        <v>0</v>
      </c>
      <c r="K28" s="21">
        <v>0</v>
      </c>
      <c r="L28" s="21">
        <v>0</v>
      </c>
      <c r="M28" s="21">
        <v>2982.84</v>
      </c>
      <c r="N28" s="22">
        <v>43403</v>
      </c>
      <c r="O28" s="23" t="s">
        <v>50</v>
      </c>
    </row>
    <row r="29" spans="2:15" s="5" customFormat="1" ht="147" customHeight="1" x14ac:dyDescent="0.25">
      <c r="B29" s="7">
        <v>12</v>
      </c>
      <c r="C29" s="9" t="s">
        <v>48</v>
      </c>
      <c r="D29" s="19" t="s">
        <v>35</v>
      </c>
      <c r="E29" s="4"/>
      <c r="F29" s="4"/>
      <c r="G29" s="20">
        <f t="shared" si="1"/>
        <v>269491.89</v>
      </c>
      <c r="H29" s="21">
        <v>229068.1</v>
      </c>
      <c r="I29" s="21">
        <v>20211.89</v>
      </c>
      <c r="J29" s="21">
        <v>0</v>
      </c>
      <c r="K29" s="21">
        <v>20211.900000000001</v>
      </c>
      <c r="L29" s="21">
        <v>0</v>
      </c>
      <c r="M29" s="21">
        <v>0</v>
      </c>
      <c r="N29" s="22">
        <v>43404</v>
      </c>
      <c r="O29" s="23" t="s">
        <v>50</v>
      </c>
    </row>
    <row r="30" spans="2:15" s="5" customFormat="1" ht="114" customHeight="1" x14ac:dyDescent="0.25">
      <c r="B30" s="7">
        <v>13</v>
      </c>
      <c r="C30" s="9" t="s">
        <v>49</v>
      </c>
      <c r="D30" s="19" t="s">
        <v>36</v>
      </c>
      <c r="E30" s="4"/>
      <c r="F30" s="4"/>
      <c r="G30" s="20">
        <f t="shared" si="1"/>
        <v>5405.47</v>
      </c>
      <c r="H30" s="21">
        <v>4594.59</v>
      </c>
      <c r="I30" s="21">
        <v>405.41</v>
      </c>
      <c r="J30" s="21">
        <v>0</v>
      </c>
      <c r="K30" s="21">
        <v>405.47</v>
      </c>
      <c r="L30" s="21">
        <v>0</v>
      </c>
      <c r="M30" s="21">
        <v>0</v>
      </c>
      <c r="N30" s="22">
        <v>43373</v>
      </c>
      <c r="O30" s="23" t="s">
        <v>50</v>
      </c>
    </row>
    <row r="31" spans="2:15" s="5" customFormat="1" ht="94.5" x14ac:dyDescent="0.25">
      <c r="B31" s="7">
        <v>14</v>
      </c>
      <c r="C31" s="9" t="s">
        <v>40</v>
      </c>
      <c r="D31" s="19" t="s">
        <v>28</v>
      </c>
      <c r="E31" s="4"/>
      <c r="F31" s="4"/>
      <c r="G31" s="20">
        <f t="shared" si="1"/>
        <v>47074.2</v>
      </c>
      <c r="H31" s="21">
        <v>40013.07</v>
      </c>
      <c r="I31" s="21">
        <v>3530.56</v>
      </c>
      <c r="J31" s="21">
        <v>0</v>
      </c>
      <c r="K31" s="21">
        <v>0</v>
      </c>
      <c r="L31" s="21">
        <v>0</v>
      </c>
      <c r="M31" s="21">
        <v>3530.57</v>
      </c>
      <c r="N31" s="22">
        <v>43373</v>
      </c>
      <c r="O31" s="23" t="s">
        <v>50</v>
      </c>
    </row>
    <row r="32" spans="2:15" s="5" customFormat="1" ht="146.25" customHeight="1" x14ac:dyDescent="0.25">
      <c r="B32" s="7">
        <v>15</v>
      </c>
      <c r="C32" s="9" t="s">
        <v>39</v>
      </c>
      <c r="D32" s="19" t="s">
        <v>27</v>
      </c>
      <c r="E32" s="4"/>
      <c r="F32" s="4"/>
      <c r="G32" s="20">
        <f t="shared" si="0"/>
        <v>44037.09</v>
      </c>
      <c r="H32" s="21">
        <v>37431.519999999997</v>
      </c>
      <c r="I32" s="21">
        <v>3302.78</v>
      </c>
      <c r="J32" s="21">
        <v>0</v>
      </c>
      <c r="K32" s="21">
        <v>0</v>
      </c>
      <c r="L32" s="21">
        <v>0</v>
      </c>
      <c r="M32" s="21">
        <v>3302.79</v>
      </c>
      <c r="N32" s="22">
        <v>43404</v>
      </c>
      <c r="O32" s="23" t="s">
        <v>50</v>
      </c>
    </row>
    <row r="33" spans="2:15" s="8" customFormat="1" ht="26.25" customHeight="1" x14ac:dyDescent="0.25">
      <c r="B33" s="39" t="s">
        <v>2</v>
      </c>
      <c r="C33" s="40"/>
      <c r="D33" s="40"/>
      <c r="E33" s="40"/>
      <c r="F33" s="41"/>
      <c r="G33" s="25">
        <f>SUM(H33:M33)</f>
        <v>2280808.9600000004</v>
      </c>
      <c r="H33" s="26">
        <f t="shared" ref="H33:M33" si="2">SUM(H18:H32)</f>
        <v>1938686.9200000004</v>
      </c>
      <c r="I33" s="26">
        <f t="shared" si="2"/>
        <v>171060.57</v>
      </c>
      <c r="J33" s="26">
        <f t="shared" si="2"/>
        <v>0</v>
      </c>
      <c r="K33" s="26">
        <f t="shared" si="2"/>
        <v>101891.88</v>
      </c>
      <c r="L33" s="26">
        <f t="shared" si="2"/>
        <v>28826.449999999997</v>
      </c>
      <c r="M33" s="26">
        <f t="shared" si="2"/>
        <v>40343.14</v>
      </c>
      <c r="N33" s="37"/>
      <c r="O33" s="38"/>
    </row>
    <row r="34" spans="2:15" s="8" customFormat="1" ht="43.5" customHeight="1" x14ac:dyDescent="0.25">
      <c r="B34" s="33" t="s">
        <v>16</v>
      </c>
      <c r="C34" s="33"/>
      <c r="D34" s="33"/>
      <c r="E34" s="33"/>
      <c r="F34" s="33"/>
      <c r="G34" s="33"/>
      <c r="H34" s="34">
        <v>1938694</v>
      </c>
      <c r="I34" s="35"/>
      <c r="J34" s="35"/>
      <c r="K34" s="35"/>
      <c r="L34" s="35"/>
      <c r="M34" s="35"/>
      <c r="N34" s="35"/>
      <c r="O34" s="36"/>
    </row>
    <row r="36" spans="2:15" x14ac:dyDescent="0.25">
      <c r="F36" s="10" t="s">
        <v>18</v>
      </c>
    </row>
    <row r="37" spans="2:15" x14ac:dyDescent="0.25">
      <c r="L37" s="27"/>
    </row>
  </sheetData>
  <mergeCells count="29">
    <mergeCell ref="G13:G16"/>
    <mergeCell ref="E12:E16"/>
    <mergeCell ref="J13:M13"/>
    <mergeCell ref="K2:O2"/>
    <mergeCell ref="B3:O3"/>
    <mergeCell ref="B4:O4"/>
    <mergeCell ref="B5:O5"/>
    <mergeCell ref="B6:O6"/>
    <mergeCell ref="B34:G34"/>
    <mergeCell ref="H34:O34"/>
    <mergeCell ref="N33:O33"/>
    <mergeCell ref="B33:F33"/>
    <mergeCell ref="B12:B16"/>
    <mergeCell ref="C12:C16"/>
    <mergeCell ref="G12:M12"/>
    <mergeCell ref="H14:H16"/>
    <mergeCell ref="I14:M14"/>
    <mergeCell ref="F12:F16"/>
    <mergeCell ref="D12:D16"/>
    <mergeCell ref="J15:M15"/>
    <mergeCell ref="I15:I16"/>
    <mergeCell ref="O12:O16"/>
    <mergeCell ref="N12:N16"/>
    <mergeCell ref="H13:I13"/>
    <mergeCell ref="G10:H10"/>
    <mergeCell ref="B8:O8"/>
    <mergeCell ref="H9:N9"/>
    <mergeCell ref="B7:O7"/>
    <mergeCell ref="I10:K10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2018-09-25T08:12:22Z</cp:lastPrinted>
  <dcterms:created xsi:type="dcterms:W3CDTF">2013-02-28T07:13:39Z</dcterms:created>
  <dcterms:modified xsi:type="dcterms:W3CDTF">2018-10-02T08:09:38Z</dcterms:modified>
</cp:coreProperties>
</file>