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-SERVER\APVA_dokumentai\7. Gamtotvarkos pr. dok\1. 04.3.1-APVA-V-003_Daugiabuciai\Inspekcija 003-01-002\Bendra projekto info\Ataskaitos tikslinimas ESF'ai\"/>
    </mc:Choice>
  </mc:AlternateContent>
  <xr:revisionPtr revIDLastSave="0" documentId="13_ncr:1_{E33126A4-A370-4B5F-BBDF-059F61045C07}" xr6:coauthVersionLast="38" xr6:coauthVersionMax="38" xr10:uidLastSave="{00000000-0000-0000-0000-000000000000}"/>
  <bookViews>
    <workbookView xWindow="0" yWindow="0" windowWidth="25200" windowHeight="11160" xr2:uid="{00000000-000D-0000-FFFF-FFFF00000000}"/>
  </bookViews>
  <sheets>
    <sheet name="1. DU FĮ skaičiuoklė" sheetId="2" r:id="rId1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7" i="2" l="1"/>
  <c r="D4" i="2" l="1"/>
  <c r="D9" i="2" l="1"/>
</calcChain>
</file>

<file path=xl/sharedStrings.xml><?xml version="1.0" encoding="utf-8"?>
<sst xmlns="http://schemas.openxmlformats.org/spreadsheetml/2006/main" count="7" uniqueCount="7">
  <si>
    <t>1 priedas</t>
  </si>
  <si>
    <t>Darbo užmokesčio FĮ dydis, Eur/val.</t>
  </si>
  <si>
    <t>Darbo užmokestis bruto, Eur/mėn.</t>
  </si>
  <si>
    <t>VALSTYBINĖS TERITORIJŲ PLANAVIMO IR STATYBŲ INSPEKCIJOS SPECIALISTŲ VYKDOMŲ ATNAUJINAMŲ (MODERNIZUOJAMŲ) PASTATŲ PATIKRINIMŲ FIKSUOTŲJŲ ĮKAINIŲ NUSTATYMO TYRIMO ATASKAITOS</t>
  </si>
  <si>
    <t xml:space="preserve">Patikrinimo FĮ dydis </t>
  </si>
  <si>
    <t>Vieno patikrinimo vidutinė trukmė, val.</t>
  </si>
  <si>
    <t>Soc. Įmokos dydis, Eur (30,48 proc.)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</si>
</sst>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L_t_-;\-* #,##0.00\ _L_t_-;_-* &quot;-&quot;??\ _L_t_-;_-@_-"/>
    <numFmt numFmtId="165" formatCode="_(* #,##0.0_);_(* \(#,##0.0\);_(* &quot;-&quot;?_);@_)"/>
    <numFmt numFmtId="166" formatCode="0.0%"/>
    <numFmt numFmtId="167" formatCode="_(* #,##0.00_);_(* \(#,##0.00\);_(* &quot;-&quot;??_);_(@_)"/>
    <numFmt numFmtId="168" formatCode="&quot;£&quot;#,##0;\-&quot;£&quot;#,##0"/>
  </numFmts>
  <fonts count="17" x14ac:knownFonts="1">
    <font>
      <sz val="9"/>
      <color theme="1"/>
      <name val="Calibri"/>
      <family val="2"/>
      <charset val="186"/>
    </font>
    <font>
      <sz val="9"/>
      <color theme="1"/>
      <name val="Calibri"/>
      <family val="2"/>
      <charset val="186"/>
    </font>
    <font>
      <sz val="10"/>
      <name val="Arial"/>
      <family val="2"/>
      <charset val="204"/>
    </font>
    <font>
      <b/>
      <sz val="11"/>
      <name val="Calibri"/>
      <family val="2"/>
      <charset val="186"/>
      <scheme val="minor"/>
    </font>
    <font>
      <b/>
      <sz val="8"/>
      <color indexed="24"/>
      <name val="Arial"/>
      <family val="2"/>
      <charset val="186"/>
    </font>
    <font>
      <sz val="9"/>
      <name val="Arial"/>
      <family val="2"/>
      <charset val="186"/>
    </font>
    <font>
      <sz val="8"/>
      <name val="Arial"/>
      <family val="2"/>
      <charset val="186"/>
    </font>
    <font>
      <b/>
      <sz val="9"/>
      <color indexed="24"/>
      <name val="Arial"/>
      <family val="2"/>
      <charset val="186"/>
    </font>
    <font>
      <b/>
      <sz val="11"/>
      <color indexed="24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</font>
    <font>
      <b/>
      <sz val="11"/>
      <color rgb="FFFF0000"/>
      <name val="Calibri"/>
      <family val="2"/>
      <charset val="186"/>
    </font>
    <font>
      <sz val="11"/>
      <color rgb="FFFF0000"/>
      <name val="Calibri"/>
      <family val="2"/>
      <charset val="186"/>
    </font>
    <font>
      <b/>
      <sz val="11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24"/>
      </bottom>
      <diagonal/>
    </border>
  </borders>
  <cellStyleXfs count="61">
    <xf numFmtId="0" fontId="0" fillId="0" borderId="0"/>
    <xf numFmtId="0" fontId="2" fillId="0" borderId="0"/>
    <xf numFmtId="49" fontId="4" fillId="0" borderId="0" applyFont="0" applyFill="0" applyBorder="0" applyAlignment="0" applyProtection="0">
      <alignment horizontal="left"/>
    </xf>
    <xf numFmtId="165" fontId="5" fillId="0" borderId="0" applyAlignment="0" applyProtection="0"/>
    <xf numFmtId="166" fontId="6" fillId="0" borderId="0" applyFill="0" applyBorder="0" applyAlignment="0" applyProtection="0"/>
    <xf numFmtId="49" fontId="6" fillId="0" borderId="0" applyNumberFormat="0" applyAlignment="0" applyProtection="0">
      <alignment horizontal="left"/>
    </xf>
    <xf numFmtId="49" fontId="7" fillId="0" borderId="4" applyNumberFormat="0" applyAlignment="0" applyProtection="0">
      <alignment horizontal="left" wrapText="1"/>
    </xf>
    <xf numFmtId="49" fontId="7" fillId="0" borderId="0" applyNumberFormat="0" applyAlignment="0" applyProtection="0">
      <alignment horizontal="left" wrapText="1"/>
    </xf>
    <xf numFmtId="49" fontId="8" fillId="0" borderId="0" applyAlignment="0" applyProtection="0">
      <alignment horizontal="left"/>
    </xf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0" fillId="0" borderId="0"/>
    <xf numFmtId="0" fontId="11" fillId="0" borderId="0"/>
    <xf numFmtId="0" fontId="9" fillId="0" borderId="0"/>
    <xf numFmtId="0" fontId="1" fillId="0" borderId="0"/>
    <xf numFmtId="0" fontId="10" fillId="0" borderId="0"/>
    <xf numFmtId="0" fontId="1" fillId="0" borderId="0"/>
    <xf numFmtId="164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11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8" fontId="9" fillId="0" borderId="0" applyFill="0" applyBorder="0" applyAlignment="0" applyProtection="0"/>
    <xf numFmtId="168" fontId="9" fillId="0" borderId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3">
    <xf numFmtId="0" fontId="0" fillId="0" borderId="0" xfId="0"/>
    <xf numFmtId="49" fontId="3" fillId="0" borderId="0" xfId="1" applyNumberFormat="1" applyFont="1"/>
    <xf numFmtId="0" fontId="12" fillId="0" borderId="0" xfId="0" applyFont="1"/>
    <xf numFmtId="0" fontId="13" fillId="0" borderId="1" xfId="0" applyFont="1" applyBorder="1"/>
    <xf numFmtId="0" fontId="14" fillId="0" borderId="2" xfId="0" applyFont="1" applyBorder="1"/>
    <xf numFmtId="0" fontId="15" fillId="0" borderId="0" xfId="0" applyFont="1"/>
    <xf numFmtId="0" fontId="12" fillId="0" borderId="3" xfId="0" applyFont="1" applyBorder="1" applyAlignment="1">
      <alignment horizontal="center" wrapText="1"/>
    </xf>
    <xf numFmtId="0" fontId="12" fillId="0" borderId="3" xfId="0" applyFont="1" applyBorder="1" applyAlignment="1">
      <alignment horizontal="center"/>
    </xf>
    <xf numFmtId="0" fontId="12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center"/>
    </xf>
    <xf numFmtId="0" fontId="12" fillId="0" borderId="0" xfId="0" applyFont="1" applyBorder="1"/>
    <xf numFmtId="0" fontId="16" fillId="0" borderId="2" xfId="0" applyFont="1" applyBorder="1"/>
    <xf numFmtId="49" fontId="3" fillId="0" borderId="0" xfId="1" applyNumberFormat="1" applyFont="1" applyAlignment="1">
      <alignment horizontal="left" vertical="top" wrapText="1"/>
    </xf>
  </cellXfs>
  <cellStyles count="61">
    <cellStyle name="Brand Align Left Text" xfId="2" xr:uid="{00000000-0005-0000-0000-000000000000}"/>
    <cellStyle name="Brand Default" xfId="3" xr:uid="{00000000-0005-0000-0000-000001000000}"/>
    <cellStyle name="Brand Percent" xfId="4" xr:uid="{00000000-0005-0000-0000-000002000000}"/>
    <cellStyle name="Brand Source" xfId="5" xr:uid="{00000000-0005-0000-0000-000003000000}"/>
    <cellStyle name="Brand Subtitle with Underline" xfId="6" xr:uid="{00000000-0005-0000-0000-000004000000}"/>
    <cellStyle name="Brand Subtitle without Underline" xfId="7" xr:uid="{00000000-0005-0000-0000-000005000000}"/>
    <cellStyle name="Brand Title" xfId="8" xr:uid="{00000000-0005-0000-0000-000006000000}"/>
    <cellStyle name="Comma 2" xfId="9" xr:uid="{00000000-0005-0000-0000-000007000000}"/>
    <cellStyle name="Comma 2 2" xfId="10" xr:uid="{00000000-0005-0000-0000-000008000000}"/>
    <cellStyle name="Comma 3" xfId="11" xr:uid="{00000000-0005-0000-0000-000009000000}"/>
    <cellStyle name="Comma 3 2" xfId="12" xr:uid="{00000000-0005-0000-0000-00000A000000}"/>
    <cellStyle name="Comma 4" xfId="13" xr:uid="{00000000-0005-0000-0000-00000B000000}"/>
    <cellStyle name="Comma 4 2" xfId="14" xr:uid="{00000000-0005-0000-0000-00000C000000}"/>
    <cellStyle name="Comma 5" xfId="15" xr:uid="{00000000-0005-0000-0000-00000D000000}"/>
    <cellStyle name="Comma 5 2" xfId="16" xr:uid="{00000000-0005-0000-0000-00000E000000}"/>
    <cellStyle name="Comma 6" xfId="17" xr:uid="{00000000-0005-0000-0000-00000F000000}"/>
    <cellStyle name="Įprastas 2" xfId="18" xr:uid="{00000000-0005-0000-0000-000010000000}"/>
    <cellStyle name="Įprastas 2 2" xfId="19" xr:uid="{00000000-0005-0000-0000-000011000000}"/>
    <cellStyle name="Įprastas 2 3" xfId="20" xr:uid="{00000000-0005-0000-0000-000012000000}"/>
    <cellStyle name="Įprastas 3" xfId="21" xr:uid="{00000000-0005-0000-0000-000013000000}"/>
    <cellStyle name="Įprastas 3 2" xfId="22" xr:uid="{00000000-0005-0000-0000-000014000000}"/>
    <cellStyle name="Įprastas 4" xfId="23" xr:uid="{00000000-0005-0000-0000-000015000000}"/>
    <cellStyle name="Įprastas 5" xfId="1" xr:uid="{00000000-0005-0000-0000-000016000000}"/>
    <cellStyle name="Kablelis 2" xfId="24" xr:uid="{00000000-0005-0000-0000-000017000000}"/>
    <cellStyle name="Normal" xfId="0" builtinId="0"/>
    <cellStyle name="Normal 10" xfId="25" xr:uid="{00000000-0005-0000-0000-000019000000}"/>
    <cellStyle name="Normal 10 2" xfId="26" xr:uid="{00000000-0005-0000-0000-00001A000000}"/>
    <cellStyle name="Normal 11" xfId="27" xr:uid="{00000000-0005-0000-0000-00001B000000}"/>
    <cellStyle name="Normal 11 2" xfId="28" xr:uid="{00000000-0005-0000-0000-00001C000000}"/>
    <cellStyle name="Normal 12" xfId="29" xr:uid="{00000000-0005-0000-0000-00001D000000}"/>
    <cellStyle name="Normal 12 2" xfId="30" xr:uid="{00000000-0005-0000-0000-00001E000000}"/>
    <cellStyle name="Normal 13" xfId="31" xr:uid="{00000000-0005-0000-0000-00001F000000}"/>
    <cellStyle name="Normal 13 2" xfId="32" xr:uid="{00000000-0005-0000-0000-000020000000}"/>
    <cellStyle name="Normal 14" xfId="33" xr:uid="{00000000-0005-0000-0000-000021000000}"/>
    <cellStyle name="Normal 14 2" xfId="34" xr:uid="{00000000-0005-0000-0000-000022000000}"/>
    <cellStyle name="Normal 2" xfId="35" xr:uid="{00000000-0005-0000-0000-000023000000}"/>
    <cellStyle name="Normal 2 2" xfId="36" xr:uid="{00000000-0005-0000-0000-000024000000}"/>
    <cellStyle name="Normal 2 3" xfId="37" xr:uid="{00000000-0005-0000-0000-000025000000}"/>
    <cellStyle name="Normal 3" xfId="38" xr:uid="{00000000-0005-0000-0000-000026000000}"/>
    <cellStyle name="Normal 3 2" xfId="39" xr:uid="{00000000-0005-0000-0000-000027000000}"/>
    <cellStyle name="Normal 3 3" xfId="40" xr:uid="{00000000-0005-0000-0000-000028000000}"/>
    <cellStyle name="Normal 4" xfId="41" xr:uid="{00000000-0005-0000-0000-000029000000}"/>
    <cellStyle name="Normal 5" xfId="42" xr:uid="{00000000-0005-0000-0000-00002A000000}"/>
    <cellStyle name="Normal 5 2" xfId="43" xr:uid="{00000000-0005-0000-0000-00002B000000}"/>
    <cellStyle name="Normal 6" xfId="44" xr:uid="{00000000-0005-0000-0000-00002C000000}"/>
    <cellStyle name="Normal 6 2" xfId="45" xr:uid="{00000000-0005-0000-0000-00002D000000}"/>
    <cellStyle name="Normal 7" xfId="46" xr:uid="{00000000-0005-0000-0000-00002E000000}"/>
    <cellStyle name="Normal 7 2" xfId="47" xr:uid="{00000000-0005-0000-0000-00002F000000}"/>
    <cellStyle name="Normal 8" xfId="48" xr:uid="{00000000-0005-0000-0000-000030000000}"/>
    <cellStyle name="Normal 8 2" xfId="49" xr:uid="{00000000-0005-0000-0000-000031000000}"/>
    <cellStyle name="Normal 9" xfId="50" xr:uid="{00000000-0005-0000-0000-000032000000}"/>
    <cellStyle name="Normal 9 2" xfId="51" xr:uid="{00000000-0005-0000-0000-000033000000}"/>
    <cellStyle name="Paprastas 2" xfId="52" xr:uid="{00000000-0005-0000-0000-000034000000}"/>
    <cellStyle name="Paprastas 2 2" xfId="53" xr:uid="{00000000-0005-0000-0000-000035000000}"/>
    <cellStyle name="Paprastas_Lapas1" xfId="54" xr:uid="{00000000-0005-0000-0000-000036000000}"/>
    <cellStyle name="Percent 10" xfId="55" xr:uid="{00000000-0005-0000-0000-000037000000}"/>
    <cellStyle name="Percent 10 2" xfId="56" xr:uid="{00000000-0005-0000-0000-000038000000}"/>
    <cellStyle name="Percent 3" xfId="57" xr:uid="{00000000-0005-0000-0000-000039000000}"/>
    <cellStyle name="Percent 3 2" xfId="58" xr:uid="{00000000-0005-0000-0000-00003A000000}"/>
    <cellStyle name="Percent 4" xfId="59" xr:uid="{00000000-0005-0000-0000-00003B000000}"/>
    <cellStyle name="Percent 4 2" xfId="60" xr:uid="{00000000-0005-0000-0000-00003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tabSelected="1" zoomScaleNormal="100" workbookViewId="0">
      <selection activeCell="C18" sqref="C18"/>
    </sheetView>
  </sheetViews>
  <sheetFormatPr defaultRowHeight="12" x14ac:dyDescent="0.2"/>
  <cols>
    <col min="2" max="2" width="32.5" customWidth="1"/>
    <col min="3" max="3" width="39.5" customWidth="1"/>
    <col min="4" max="4" width="32.33203125" customWidth="1"/>
  </cols>
  <sheetData>
    <row r="1" spans="1:6" ht="36" customHeight="1" x14ac:dyDescent="0.2">
      <c r="A1" s="12" t="s">
        <v>3</v>
      </c>
      <c r="B1" s="12"/>
      <c r="C1" s="12"/>
      <c r="D1" s="12"/>
      <c r="E1" s="12"/>
      <c r="F1" s="12"/>
    </row>
    <row r="2" spans="1:6" ht="13.15" customHeight="1" x14ac:dyDescent="0.25">
      <c r="A2" s="1" t="s">
        <v>0</v>
      </c>
    </row>
    <row r="3" spans="1:6" ht="13.9" customHeight="1" thickBot="1" x14ac:dyDescent="0.25"/>
    <row r="4" spans="1:6" ht="13.9" customHeight="1" thickBot="1" x14ac:dyDescent="0.3">
      <c r="B4" s="2"/>
      <c r="C4" s="3" t="s">
        <v>1</v>
      </c>
      <c r="D4" s="11">
        <f>ROUND((B7+C7)*12/2009,2)</f>
        <v>8.32</v>
      </c>
    </row>
    <row r="5" spans="1:6" ht="13.15" customHeight="1" x14ac:dyDescent="0.25">
      <c r="B5" s="2"/>
      <c r="C5" s="2"/>
      <c r="D5" s="5"/>
    </row>
    <row r="6" spans="1:6" ht="33.75" customHeight="1" x14ac:dyDescent="0.25">
      <c r="B6" s="6" t="s">
        <v>2</v>
      </c>
      <c r="C6" s="6" t="s">
        <v>6</v>
      </c>
      <c r="D6" s="8"/>
    </row>
    <row r="7" spans="1:6" ht="13.15" customHeight="1" x14ac:dyDescent="0.25">
      <c r="B7" s="7">
        <v>1067.6400000000001</v>
      </c>
      <c r="C7" s="7">
        <f>ROUND(B7*30.48/100,2)</f>
        <v>325.42</v>
      </c>
      <c r="D7" s="9"/>
    </row>
    <row r="8" spans="1:6" ht="15.75" thickBot="1" x14ac:dyDescent="0.3">
      <c r="B8" s="2"/>
      <c r="C8" s="2"/>
      <c r="D8" s="10"/>
    </row>
    <row r="9" spans="1:6" ht="15.75" thickBot="1" x14ac:dyDescent="0.3">
      <c r="C9" s="3" t="s">
        <v>4</v>
      </c>
      <c r="D9" s="4">
        <f>ROUND(D4*B12,2)</f>
        <v>154.41999999999999</v>
      </c>
    </row>
    <row r="11" spans="1:6" ht="30" x14ac:dyDescent="0.25">
      <c r="B11" s="6" t="s">
        <v>5</v>
      </c>
    </row>
    <row r="12" spans="1:6" ht="15" x14ac:dyDescent="0.25">
      <c r="B12" s="7">
        <v>18.559999999999999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 DU FĮ skaičiuoklė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Ekspertė Renata Padalevičiūtė</dc:creator>
  <cp:lastModifiedBy>Lina Nemuraite</cp:lastModifiedBy>
  <cp:lastPrinted>2014-06-02T13:24:49Z</cp:lastPrinted>
  <dcterms:created xsi:type="dcterms:W3CDTF">2014-05-29T11:40:55Z</dcterms:created>
  <dcterms:modified xsi:type="dcterms:W3CDTF">2018-11-09T11:49:43Z</dcterms:modified>
</cp:coreProperties>
</file>