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genturos padaliniai\MPS\1. Tyrimų ataskaitos ir kt\Nauji tyrimai nuo 2018-01-01\Katilai EM\siunčiami VK\"/>
    </mc:Choice>
  </mc:AlternateContent>
  <xr:revisionPtr revIDLastSave="0" documentId="13_ncr:1_{5155450C-DC1E-49E5-8480-593E2ED4ED60}" xr6:coauthVersionLast="34" xr6:coauthVersionMax="34" xr10:uidLastSave="{00000000-0000-0000-0000-000000000000}"/>
  <bookViews>
    <workbookView xWindow="0" yWindow="0" windowWidth="20490" windowHeight="6645" xr2:uid="{B51D1C07-14F5-4FAE-8396-DAECF74E77F9}"/>
  </bookViews>
  <sheets>
    <sheet name="Pažyma" sheetId="1" r:id="rId1"/>
    <sheet name="Sheet4" sheetId="4" r:id="rId2"/>
    <sheet name="Sheet2" sheetId="2" state="hidden" r:id="rId3"/>
    <sheet name="Sheet3" sheetId="3" state="hidden" r:id="rId4"/>
  </sheets>
  <definedNames>
    <definedName name="_ftn1" localSheetId="1">Sheet4!$C$20</definedName>
    <definedName name="_ftnref1" localSheetId="1">Sheet4!$C$1</definedName>
    <definedName name="atsakymas">Sheet3!$A$1:$A$2</definedName>
    <definedName name="Tipas">Sheet2!$A$1:$A$3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J28" i="1"/>
  <c r="J29" i="1"/>
  <c r="J30" i="1"/>
  <c r="J31" i="1"/>
  <c r="J32" i="1"/>
  <c r="J33" i="1"/>
  <c r="J26" i="1"/>
  <c r="I27" i="1"/>
  <c r="I28" i="1"/>
  <c r="I29" i="1"/>
  <c r="I30" i="1"/>
  <c r="I31" i="1"/>
  <c r="I32" i="1"/>
  <c r="I33" i="1"/>
  <c r="I26" i="1"/>
  <c r="G27" i="1"/>
  <c r="G28" i="1"/>
  <c r="G29" i="1"/>
  <c r="G30" i="1"/>
  <c r="G31" i="1"/>
  <c r="G32" i="1"/>
  <c r="G33" i="1"/>
  <c r="G26" i="1"/>
  <c r="F29" i="1" l="1"/>
  <c r="F30" i="1"/>
  <c r="F31" i="1"/>
  <c r="F32" i="1"/>
  <c r="F33" i="1"/>
  <c r="F27" i="1" l="1"/>
  <c r="F28" i="1"/>
  <c r="F26" i="1"/>
  <c r="P9" i="4"/>
  <c r="J34" i="1" l="1"/>
</calcChain>
</file>

<file path=xl/sharedStrings.xml><?xml version="1.0" encoding="utf-8"?>
<sst xmlns="http://schemas.openxmlformats.org/spreadsheetml/2006/main" count="68" uniqueCount="55">
  <si>
    <t>___________________Nr._____</t>
  </si>
  <si>
    <r>
      <t xml:space="preserve">1. BENDROJI DALIS  </t>
    </r>
    <r>
      <rPr>
        <sz val="12"/>
        <rFont val="Times New Roman"/>
        <family val="1"/>
        <charset val="186"/>
      </rPr>
      <t xml:space="preserve">               </t>
    </r>
  </si>
  <si>
    <t>Projekto duomenys</t>
  </si>
  <si>
    <t>Projekto kodas</t>
  </si>
  <si>
    <t>Projekto pavadinimas</t>
  </si>
  <si>
    <t>Projekto vykdytojo rekvizitai</t>
  </si>
  <si>
    <t>Pavadinimas</t>
  </si>
  <si>
    <t>Teisinis statusas</t>
  </si>
  <si>
    <t xml:space="preserve">Kodas </t>
  </si>
  <si>
    <r>
      <t xml:space="preserve">Ataskaitinis laikotarpis </t>
    </r>
    <r>
      <rPr>
        <b/>
        <sz val="12"/>
        <color indexed="8"/>
        <rFont val="Times New Roman"/>
        <family val="1"/>
        <charset val="186"/>
      </rPr>
      <t xml:space="preserve"> </t>
    </r>
  </si>
  <si>
    <t>Eil. Nr.</t>
  </si>
  <si>
    <t xml:space="preserve">1. </t>
  </si>
  <si>
    <t>Vardenis Pavardenis</t>
  </si>
  <si>
    <t>2.</t>
  </si>
  <si>
    <t>Vardenė Pavardenė</t>
  </si>
  <si>
    <t>Iš viso:</t>
  </si>
  <si>
    <t>Projekto vykdytojas patvirtina, kad:</t>
  </si>
  <si>
    <t>o  aukščiau pateikta informacija tiksli ir teisinga</t>
  </si>
  <si>
    <t xml:space="preserve">(Institucijos/ organizacijos vadovas arba jo įgaliotas asmuo (vardas, pavardė, pareigos, parašas))                                                                                                           </t>
  </si>
  <si>
    <t>KATILŲ KEITIMO NAMŲ ŪKIUOSE FIKSUOTŲJŲ ĮKAINIŲ APSKAIČIAVIMO TYRIMO ATASKAITOS</t>
  </si>
  <si>
    <t>(Rekomenduojamos pažymos dėl katilų keitimo namų ūkiuose išlaidų apskaičiavimo taikant fiksuotuosius įkainius forma)</t>
  </si>
  <si>
    <t xml:space="preserve">PAŽYMA DĖL KATILŲ KEITIMO NAMŲ ŪKIUOSE IŠLAIDŲ APSKAIČIAVIMO TAIKANT FIKSUOTUOSIUS ĮKAINIUS </t>
  </si>
  <si>
    <r>
      <t xml:space="preserve">    nuo </t>
    </r>
    <r>
      <rPr>
        <sz val="12"/>
        <color indexed="10"/>
        <rFont val="Times New Roman"/>
        <family val="1"/>
        <charset val="186"/>
      </rPr>
      <t>2018-10-01</t>
    </r>
    <r>
      <rPr>
        <sz val="12"/>
        <rFont val="Times New Roman"/>
        <family val="1"/>
        <charset val="186"/>
      </rPr>
      <t xml:space="preserve">                                           iki </t>
    </r>
    <r>
      <rPr>
        <sz val="12"/>
        <color indexed="10"/>
        <rFont val="Times New Roman"/>
        <family val="1"/>
        <charset val="186"/>
      </rPr>
      <t>2018-10-31</t>
    </r>
  </si>
  <si>
    <t>Katilo tipas</t>
  </si>
  <si>
    <t>Aeroterminis šilumos siurblys</t>
  </si>
  <si>
    <t>Granulinis katilas</t>
  </si>
  <si>
    <t>Ar yra integruotas boileris?</t>
  </si>
  <si>
    <t>Katilą keičiančio asmens vardas, pavardė</t>
  </si>
  <si>
    <t>Ar tinkamos PVM išlaidos?</t>
  </si>
  <si>
    <t>Katilų keitimo išlaidų suma</t>
  </si>
  <si>
    <t>Ne</t>
  </si>
  <si>
    <t>Taip</t>
  </si>
  <si>
    <t>o  nėra gavęs katilų keitimo išlaidų finansavimo iš kitų šaltinių.</t>
  </si>
  <si>
    <t>Geoterminis/hidroterminis šilumos siurblys</t>
  </si>
  <si>
    <t>Produkto tipas</t>
  </si>
  <si>
    <t>Biokuro (granulinis) katilas</t>
  </si>
  <si>
    <t>Šilumos siurblys oras–vanduo (be integruoto boilerio)</t>
  </si>
  <si>
    <t>Šilumos siurblys oras–vanduo (su integruotu boileriu)</t>
  </si>
  <si>
    <t>Šilumos siurblys žemė–vanduo/vanduo-vanduo (be integruoto boilerio)</t>
  </si>
  <si>
    <t>Šilumos siurblys žemė–vanduo/vanduo-vanduo (su integruotu boileriu)</t>
  </si>
  <si>
    <t>≤ 15</t>
  </si>
  <si>
    <t>&gt; 15 ≤ 25</t>
  </si>
  <si>
    <t>&gt; 25</t>
  </si>
  <si>
    <t>≤ 7</t>
  </si>
  <si>
    <t>&gt; 7 ≤ 13</t>
  </si>
  <si>
    <t>&gt; 13</t>
  </si>
  <si>
    <t>&gt; 7</t>
  </si>
  <si>
    <t>Katilų keitimo namų ūkiuose fiksuotasis įkainis[1]</t>
  </si>
  <si>
    <t>Kaina be PVM, Eur</t>
  </si>
  <si>
    <t>PVM suma, Eur</t>
  </si>
  <si>
    <t>7 priedas</t>
  </si>
  <si>
    <r>
      <t>2. INFORMACIJA APIE KATILŲ KEITIMO NAMŲ ŪKIUOSE IŠLAIDAS, APSKAIČIUOTAS TAIKANT FIKSUOTUOSIUS ĮKAINIUS</t>
    </r>
    <r>
      <rPr>
        <sz val="12"/>
        <rFont val="Times New Roman"/>
        <family val="1"/>
        <charset val="186"/>
      </rPr>
      <t xml:space="preserve">              </t>
    </r>
  </si>
  <si>
    <t>Katilo galia, Kw</t>
  </si>
  <si>
    <t>Įkainis be PVM, Eur</t>
  </si>
  <si>
    <t>Katilų keitimo namų ūkiuose kaina be PVM,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</si>
</sst>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1"/>
      <color indexed="8"/>
      <name val="Calibri"/>
      <family val="2"/>
      <charset val="186"/>
    </font>
    <font>
      <sz val="12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6"/>
      <color indexed="8"/>
      <name val="Times New Roman"/>
      <family val="1"/>
      <charset val="186"/>
    </font>
    <font>
      <sz val="12"/>
      <name val="Arial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2"/>
      <color indexed="10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i/>
      <sz val="11"/>
      <color indexed="10"/>
      <name val="Times New Roman"/>
      <family val="1"/>
      <charset val="186"/>
    </font>
    <font>
      <i/>
      <sz val="10"/>
      <color indexed="10"/>
      <name val="Times New Roman"/>
      <family val="1"/>
      <charset val="186"/>
    </font>
    <font>
      <b/>
      <i/>
      <sz val="10"/>
      <color indexed="10"/>
      <name val="Times New Roman"/>
      <family val="1"/>
      <charset val="186"/>
    </font>
    <font>
      <i/>
      <sz val="10"/>
      <color indexed="10"/>
      <name val="Arial"/>
      <family val="2"/>
      <charset val="186"/>
    </font>
    <font>
      <b/>
      <sz val="10"/>
      <name val="Times New Roman"/>
      <family val="1"/>
      <charset val="186"/>
    </font>
    <font>
      <b/>
      <sz val="10"/>
      <color indexed="10"/>
      <name val="Times New Roman"/>
      <family val="1"/>
      <charset val="186"/>
    </font>
    <font>
      <i/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0.5"/>
      <color rgb="FFFFFFFF"/>
      <name val="Calibri"/>
      <family val="2"/>
      <charset val="186"/>
      <scheme val="minor"/>
    </font>
    <font>
      <sz val="10.5"/>
      <color theme="1"/>
      <name val="Calibri"/>
      <family val="2"/>
      <charset val="186"/>
      <scheme val="minor"/>
    </font>
    <font>
      <b/>
      <sz val="10.5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00C1C9"/>
        <bgColor indexed="64"/>
      </patternFill>
    </fill>
    <fill>
      <patternFill patternType="solid">
        <fgColor rgb="FFE4FFEF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8" fillId="0" borderId="0" applyNumberFormat="0" applyFill="0" applyBorder="0" applyAlignment="0" applyProtection="0"/>
  </cellStyleXfs>
  <cellXfs count="114">
    <xf numFmtId="0" fontId="0" fillId="0" borderId="0" xfId="0"/>
    <xf numFmtId="0" fontId="1" fillId="0" borderId="0" xfId="1"/>
    <xf numFmtId="0" fontId="2" fillId="0" borderId="0" xfId="0" applyFont="1" applyAlignment="1">
      <alignment horizontal="left" vertical="center"/>
    </xf>
    <xf numFmtId="0" fontId="0" fillId="0" borderId="0" xfId="0" applyAlignment="1"/>
    <xf numFmtId="0" fontId="2" fillId="0" borderId="0" xfId="0" applyFont="1"/>
    <xf numFmtId="0" fontId="5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8" fillId="0" borderId="0" xfId="1" applyFont="1"/>
    <xf numFmtId="0" fontId="3" fillId="0" borderId="0" xfId="1" applyFont="1" applyAlignment="1">
      <alignment horizontal="center"/>
    </xf>
    <xf numFmtId="0" fontId="4" fillId="0" borderId="4" xfId="1" applyFont="1" applyBorder="1" applyAlignment="1">
      <alignment horizontal="center" vertical="top" wrapText="1"/>
    </xf>
    <xf numFmtId="0" fontId="9" fillId="0" borderId="10" xfId="1" applyFont="1" applyBorder="1" applyAlignment="1">
      <alignment horizontal="center" vertical="top" wrapText="1"/>
    </xf>
    <xf numFmtId="0" fontId="9" fillId="0" borderId="0" xfId="1" applyFont="1" applyBorder="1" applyAlignment="1">
      <alignment horizontal="left"/>
    </xf>
    <xf numFmtId="0" fontId="4" fillId="0" borderId="11" xfId="1" applyFont="1" applyBorder="1" applyAlignment="1">
      <alignment horizontal="center" vertical="top"/>
    </xf>
    <xf numFmtId="0" fontId="4" fillId="0" borderId="4" xfId="1" applyFont="1" applyBorder="1" applyAlignment="1">
      <alignment horizontal="center" vertical="top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vertical="top" wrapText="1"/>
    </xf>
    <xf numFmtId="0" fontId="3" fillId="0" borderId="0" xfId="1" applyFont="1" applyBorder="1" applyAlignment="1">
      <alignment horizontal="center" vertical="top" wrapText="1"/>
    </xf>
    <xf numFmtId="0" fontId="5" fillId="0" borderId="0" xfId="1" applyFont="1" applyBorder="1" applyAlignment="1">
      <alignment horizontal="left" vertical="top" wrapText="1"/>
    </xf>
    <xf numFmtId="0" fontId="12" fillId="0" borderId="0" xfId="1" applyFont="1" applyFill="1" applyBorder="1" applyAlignment="1">
      <alignment horizontal="left" vertical="top" wrapText="1"/>
    </xf>
    <xf numFmtId="0" fontId="1" fillId="0" borderId="0" xfId="1" applyFont="1" applyAlignment="1"/>
    <xf numFmtId="0" fontId="13" fillId="3" borderId="22" xfId="1" applyFont="1" applyFill="1" applyBorder="1" applyAlignment="1">
      <alignment horizontal="center" vertical="center"/>
    </xf>
    <xf numFmtId="0" fontId="13" fillId="3" borderId="23" xfId="1" applyFont="1" applyFill="1" applyBorder="1" applyAlignment="1">
      <alignment horizontal="center" vertical="center"/>
    </xf>
    <xf numFmtId="0" fontId="13" fillId="4" borderId="24" xfId="1" applyFont="1" applyFill="1" applyBorder="1" applyAlignment="1">
      <alignment horizontal="center" vertical="center" wrapText="1"/>
    </xf>
    <xf numFmtId="0" fontId="1" fillId="0" borderId="0" xfId="1" applyFill="1"/>
    <xf numFmtId="0" fontId="14" fillId="0" borderId="22" xfId="1" applyFont="1" applyBorder="1" applyAlignment="1">
      <alignment horizontal="center" vertical="center"/>
    </xf>
    <xf numFmtId="0" fontId="15" fillId="0" borderId="23" xfId="1" applyFont="1" applyBorder="1" applyAlignment="1">
      <alignment vertical="center"/>
    </xf>
    <xf numFmtId="14" fontId="15" fillId="0" borderId="23" xfId="1" applyNumberFormat="1" applyFont="1" applyFill="1" applyBorder="1" applyAlignment="1">
      <alignment horizontal="center" vertical="center" wrapText="1"/>
    </xf>
    <xf numFmtId="1" fontId="15" fillId="0" borderId="23" xfId="1" applyNumberFormat="1" applyFont="1" applyFill="1" applyBorder="1" applyAlignment="1">
      <alignment horizontal="center" vertical="center"/>
    </xf>
    <xf numFmtId="2" fontId="15" fillId="0" borderId="23" xfId="1" applyNumberFormat="1" applyFont="1" applyFill="1" applyBorder="1" applyAlignment="1">
      <alignment horizontal="center" vertical="center"/>
    </xf>
    <xf numFmtId="2" fontId="16" fillId="2" borderId="24" xfId="1" applyNumberFormat="1" applyFont="1" applyFill="1" applyBorder="1" applyAlignment="1">
      <alignment horizontal="center" vertical="center"/>
    </xf>
    <xf numFmtId="0" fontId="17" fillId="0" borderId="0" xfId="1" applyFont="1"/>
    <xf numFmtId="0" fontId="12" fillId="0" borderId="22" xfId="1" applyFont="1" applyBorder="1" applyAlignment="1">
      <alignment horizontal="center" vertical="center"/>
    </xf>
    <xf numFmtId="0" fontId="13" fillId="0" borderId="23" xfId="1" applyFont="1" applyBorder="1" applyAlignment="1">
      <alignment vertical="center"/>
    </xf>
    <xf numFmtId="2" fontId="13" fillId="0" borderId="23" xfId="1" applyNumberFormat="1" applyFont="1" applyFill="1" applyBorder="1" applyAlignment="1">
      <alignment horizontal="center" vertical="center"/>
    </xf>
    <xf numFmtId="0" fontId="10" fillId="0" borderId="22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13" fillId="0" borderId="26" xfId="1" applyFont="1" applyBorder="1" applyAlignment="1">
      <alignment vertical="center"/>
    </xf>
    <xf numFmtId="2" fontId="13" fillId="0" borderId="26" xfId="1" applyNumberFormat="1" applyFont="1" applyFill="1" applyBorder="1" applyAlignment="1">
      <alignment horizontal="center" vertical="center"/>
    </xf>
    <xf numFmtId="2" fontId="18" fillId="3" borderId="27" xfId="1" applyNumberFormat="1" applyFont="1" applyFill="1" applyBorder="1" applyAlignment="1">
      <alignment horizontal="center"/>
    </xf>
    <xf numFmtId="2" fontId="18" fillId="3" borderId="28" xfId="1" applyNumberFormat="1" applyFont="1" applyFill="1" applyBorder="1" applyAlignment="1">
      <alignment horizontal="center"/>
    </xf>
    <xf numFmtId="2" fontId="19" fillId="2" borderId="29" xfId="1" applyNumberFormat="1" applyFont="1" applyFill="1" applyBorder="1" applyAlignment="1">
      <alignment horizontal="center"/>
    </xf>
    <xf numFmtId="0" fontId="20" fillId="0" borderId="0" xfId="1" applyFont="1" applyFill="1" applyBorder="1" applyAlignment="1">
      <alignment horizontal="left"/>
    </xf>
    <xf numFmtId="0" fontId="21" fillId="0" borderId="0" xfId="1" applyFont="1" applyFill="1" applyBorder="1"/>
    <xf numFmtId="2" fontId="21" fillId="0" borderId="0" xfId="1" applyNumberFormat="1" applyFont="1" applyFill="1" applyBorder="1" applyAlignment="1">
      <alignment horizontal="center"/>
    </xf>
    <xf numFmtId="0" fontId="12" fillId="0" borderId="0" xfId="1" applyFont="1" applyFill="1" applyBorder="1" applyAlignment="1">
      <alignment horizontal="left"/>
    </xf>
    <xf numFmtId="0" fontId="22" fillId="0" borderId="0" xfId="1" applyFont="1" applyFill="1" applyBorder="1"/>
    <xf numFmtId="2" fontId="22" fillId="0" borderId="0" xfId="1" applyNumberFormat="1" applyFont="1" applyFill="1" applyBorder="1" applyAlignment="1">
      <alignment horizontal="center"/>
    </xf>
    <xf numFmtId="0" fontId="12" fillId="0" borderId="0" xfId="1" applyFont="1" applyAlignment="1"/>
    <xf numFmtId="0" fontId="12" fillId="0" borderId="0" xfId="1" applyFont="1"/>
    <xf numFmtId="0" fontId="23" fillId="0" borderId="30" xfId="1" applyFont="1" applyFill="1" applyBorder="1" applyAlignment="1">
      <alignment horizontal="left"/>
    </xf>
    <xf numFmtId="0" fontId="21" fillId="0" borderId="30" xfId="1" applyFont="1" applyFill="1" applyBorder="1"/>
    <xf numFmtId="2" fontId="21" fillId="0" borderId="30" xfId="1" applyNumberFormat="1" applyFont="1" applyFill="1" applyBorder="1" applyAlignment="1">
      <alignment horizontal="center"/>
    </xf>
    <xf numFmtId="0" fontId="24" fillId="0" borderId="0" xfId="1" applyFont="1" applyBorder="1" applyAlignment="1">
      <alignment vertical="top" wrapText="1"/>
    </xf>
    <xf numFmtId="0" fontId="1" fillId="0" borderId="0" xfId="1" applyBorder="1"/>
    <xf numFmtId="0" fontId="1" fillId="0" borderId="0" xfId="1" applyBorder="1" applyAlignment="1"/>
    <xf numFmtId="0" fontId="1" fillId="0" borderId="0" xfId="1" applyBorder="1" applyAlignment="1">
      <alignment wrapText="1"/>
    </xf>
    <xf numFmtId="0" fontId="27" fillId="6" borderId="1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5" fillId="5" borderId="9" xfId="0" applyFont="1" applyFill="1" applyBorder="1" applyAlignment="1">
      <alignment horizontal="center" vertical="center" wrapText="1"/>
    </xf>
    <xf numFmtId="0" fontId="27" fillId="6" borderId="9" xfId="0" applyFont="1" applyFill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8" fillId="0" borderId="0" xfId="2" applyAlignment="1">
      <alignment horizontal="justify" vertical="center"/>
    </xf>
    <xf numFmtId="0" fontId="28" fillId="5" borderId="1" xfId="2" applyFill="1" applyBorder="1" applyAlignment="1">
      <alignment horizontal="center" vertical="center" wrapText="1"/>
    </xf>
    <xf numFmtId="0" fontId="15" fillId="0" borderId="23" xfId="1" applyNumberFormat="1" applyFont="1" applyFill="1" applyBorder="1" applyAlignment="1">
      <alignment horizontal="center" vertical="center"/>
    </xf>
    <xf numFmtId="0" fontId="0" fillId="0" borderId="0" xfId="0" applyBorder="1"/>
    <xf numFmtId="0" fontId="26" fillId="0" borderId="0" xfId="0" applyFont="1" applyBorder="1" applyAlignment="1">
      <alignment horizontal="center" vertical="center"/>
    </xf>
    <xf numFmtId="0" fontId="13" fillId="0" borderId="17" xfId="1" applyFont="1" applyFill="1" applyBorder="1" applyAlignment="1">
      <alignment horizontal="center" vertical="center" wrapText="1"/>
    </xf>
    <xf numFmtId="0" fontId="13" fillId="0" borderId="19" xfId="1" applyFont="1" applyFill="1" applyBorder="1" applyAlignment="1">
      <alignment horizontal="center" vertical="center" wrapText="1"/>
    </xf>
    <xf numFmtId="0" fontId="13" fillId="0" borderId="21" xfId="1" applyFont="1" applyFill="1" applyBorder="1" applyAlignment="1">
      <alignment horizontal="center" vertical="center" wrapText="1"/>
    </xf>
    <xf numFmtId="0" fontId="13" fillId="2" borderId="14" xfId="1" applyFont="1" applyFill="1" applyBorder="1" applyAlignment="1">
      <alignment horizontal="center" vertical="center" wrapText="1"/>
    </xf>
    <xf numFmtId="0" fontId="13" fillId="2" borderId="32" xfId="1" applyFont="1" applyFill="1" applyBorder="1" applyAlignment="1">
      <alignment horizontal="center" vertical="center" wrapText="1"/>
    </xf>
    <xf numFmtId="0" fontId="13" fillId="2" borderId="33" xfId="1" applyFont="1" applyFill="1" applyBorder="1" applyAlignment="1">
      <alignment horizontal="center" vertical="center" wrapText="1"/>
    </xf>
    <xf numFmtId="0" fontId="1" fillId="0" borderId="0" xfId="1" applyBorder="1" applyAlignment="1">
      <alignment wrapText="1"/>
    </xf>
    <xf numFmtId="0" fontId="13" fillId="0" borderId="17" xfId="1" applyFont="1" applyBorder="1" applyAlignment="1">
      <alignment horizontal="center" vertical="center" wrapText="1"/>
    </xf>
    <xf numFmtId="0" fontId="13" fillId="0" borderId="19" xfId="1" applyFont="1" applyBorder="1" applyAlignment="1">
      <alignment horizontal="center" vertical="center" wrapText="1"/>
    </xf>
    <xf numFmtId="0" fontId="13" fillId="0" borderId="21" xfId="1" applyFont="1" applyBorder="1" applyAlignment="1">
      <alignment horizontal="center" vertical="center" wrapText="1"/>
    </xf>
    <xf numFmtId="0" fontId="18" fillId="3" borderId="5" xfId="1" applyFont="1" applyFill="1" applyBorder="1" applyAlignment="1">
      <alignment horizontal="right"/>
    </xf>
    <xf numFmtId="0" fontId="18" fillId="3" borderId="6" xfId="1" applyFont="1" applyFill="1" applyBorder="1" applyAlignment="1">
      <alignment horizontal="right"/>
    </xf>
    <xf numFmtId="0" fontId="18" fillId="3" borderId="7" xfId="1" applyFont="1" applyFill="1" applyBorder="1" applyAlignment="1">
      <alignment horizontal="right"/>
    </xf>
    <xf numFmtId="0" fontId="3" fillId="0" borderId="31" xfId="1" applyFont="1" applyBorder="1" applyAlignment="1">
      <alignment horizontal="left" wrapText="1"/>
    </xf>
    <xf numFmtId="0" fontId="1" fillId="0" borderId="0" xfId="1" applyBorder="1" applyAlignment="1"/>
    <xf numFmtId="0" fontId="13" fillId="0" borderId="16" xfId="1" applyFont="1" applyBorder="1" applyAlignment="1">
      <alignment horizontal="center" vertical="center" wrapText="1"/>
    </xf>
    <xf numFmtId="0" fontId="13" fillId="0" borderId="18" xfId="1" applyFont="1" applyBorder="1" applyAlignment="1">
      <alignment horizontal="center" vertical="center" wrapText="1"/>
    </xf>
    <xf numFmtId="0" fontId="13" fillId="0" borderId="20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12" xfId="1" applyFont="1" applyBorder="1" applyAlignment="1">
      <alignment horizontal="center" vertical="top" wrapText="1"/>
    </xf>
    <xf numFmtId="0" fontId="4" fillId="0" borderId="13" xfId="1" applyFont="1" applyBorder="1" applyAlignment="1">
      <alignment horizontal="center" vertical="top" wrapText="1"/>
    </xf>
    <xf numFmtId="0" fontId="4" fillId="0" borderId="8" xfId="1" applyFont="1" applyBorder="1" applyAlignment="1">
      <alignment horizontal="center" vertical="top" wrapText="1"/>
    </xf>
    <xf numFmtId="0" fontId="4" fillId="0" borderId="9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/>
    </xf>
    <xf numFmtId="0" fontId="3" fillId="0" borderId="6" xfId="1" applyFont="1" applyBorder="1" applyAlignment="1">
      <alignment horizontal="center" vertical="top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4" fillId="0" borderId="5" xfId="1" applyFont="1" applyBorder="1" applyAlignment="1">
      <alignment horizontal="left" vertical="top" wrapText="1"/>
    </xf>
    <xf numFmtId="0" fontId="4" fillId="0" borderId="6" xfId="1" applyFont="1" applyBorder="1" applyAlignment="1">
      <alignment horizontal="left" vertical="top" wrapText="1"/>
    </xf>
    <xf numFmtId="0" fontId="4" fillId="0" borderId="7" xfId="1" applyFont="1" applyBorder="1" applyAlignment="1">
      <alignment horizontal="left" vertical="top" wrapText="1"/>
    </xf>
    <xf numFmtId="0" fontId="10" fillId="0" borderId="5" xfId="1" applyFont="1" applyFill="1" applyBorder="1" applyAlignment="1">
      <alignment horizontal="center" vertical="top" wrapText="1"/>
    </xf>
    <xf numFmtId="0" fontId="10" fillId="0" borderId="6" xfId="1" applyFont="1" applyFill="1" applyBorder="1" applyAlignment="1">
      <alignment horizontal="center" vertical="top" wrapText="1"/>
    </xf>
    <xf numFmtId="0" fontId="4" fillId="0" borderId="0" xfId="1" applyFont="1" applyAlignment="1">
      <alignment horizontal="center"/>
    </xf>
    <xf numFmtId="0" fontId="6" fillId="0" borderId="0" xfId="1" applyFont="1" applyFill="1" applyAlignment="1">
      <alignment horizontal="center"/>
    </xf>
    <xf numFmtId="0" fontId="3" fillId="0" borderId="0" xfId="1" applyFont="1" applyAlignment="1">
      <alignment horizontal="center"/>
    </xf>
    <xf numFmtId="0" fontId="9" fillId="0" borderId="1" xfId="1" applyFont="1" applyBorder="1" applyAlignment="1">
      <alignment horizontal="left"/>
    </xf>
    <xf numFmtId="0" fontId="9" fillId="0" borderId="0" xfId="1" applyFont="1" applyBorder="1" applyAlignment="1">
      <alignment horizontal="left"/>
    </xf>
    <xf numFmtId="0" fontId="26" fillId="0" borderId="15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1" xfId="0" applyFont="1" applyBorder="1" applyAlignment="1">
      <alignment vertical="center"/>
    </xf>
    <xf numFmtId="0" fontId="25" fillId="5" borderId="0" xfId="0" applyFont="1" applyFill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 wrapText="1"/>
    </xf>
  </cellXfs>
  <cellStyles count="3">
    <cellStyle name="Hyperlink" xfId="2" builtinId="8"/>
    <cellStyle name="Įprastas 5" xfId="1" xr:uid="{06C72397-E0E8-42E3-A4E1-23EEC62B9B8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E0382-24A8-4E37-9DF2-4400500C16EC}">
  <dimension ref="A2:O45"/>
  <sheetViews>
    <sheetView tabSelected="1" topLeftCell="A13" workbookViewId="0">
      <selection activeCell="P25" sqref="P25"/>
    </sheetView>
  </sheetViews>
  <sheetFormatPr defaultColWidth="16.28515625" defaultRowHeight="12.75" x14ac:dyDescent="0.2"/>
  <cols>
    <col min="1" max="1" width="7" style="1" customWidth="1"/>
    <col min="2" max="2" width="19.5703125" style="1" customWidth="1"/>
    <col min="3" max="3" width="16.28515625" style="1"/>
    <col min="4" max="4" width="12.85546875" style="1" customWidth="1"/>
    <col min="5" max="5" width="13.5703125" style="1" customWidth="1"/>
    <col min="6" max="6" width="12.85546875" style="1" customWidth="1"/>
    <col min="7" max="7" width="17.7109375" style="1" customWidth="1"/>
    <col min="8" max="8" width="15" style="1" customWidth="1"/>
    <col min="9" max="9" width="15.140625" style="1" customWidth="1"/>
    <col min="10" max="10" width="13.85546875" style="1" customWidth="1"/>
    <col min="11" max="248" width="8" style="1" customWidth="1"/>
    <col min="249" max="249" width="7" style="1" customWidth="1"/>
    <col min="250" max="250" width="19.5703125" style="1" customWidth="1"/>
    <col min="251" max="251" width="16.28515625" style="1"/>
    <col min="252" max="252" width="12.85546875" style="1" customWidth="1"/>
    <col min="253" max="253" width="16.28515625" style="1"/>
    <col min="254" max="254" width="7" style="1" customWidth="1"/>
    <col min="255" max="255" width="19.5703125" style="1" customWidth="1"/>
    <col min="256" max="256" width="16.28515625" style="1"/>
    <col min="257" max="257" width="12.85546875" style="1" customWidth="1"/>
    <col min="258" max="258" width="13.5703125" style="1" customWidth="1"/>
    <col min="259" max="259" width="12.85546875" style="1" customWidth="1"/>
    <col min="260" max="260" width="13.42578125" style="1" customWidth="1"/>
    <col min="261" max="261" width="14.28515625" style="1" customWidth="1"/>
    <col min="262" max="262" width="12.140625" style="1" customWidth="1"/>
    <col min="263" max="263" width="12.85546875" style="1" customWidth="1"/>
    <col min="264" max="264" width="15.140625" style="1" customWidth="1"/>
    <col min="265" max="265" width="32.140625" style="1" customWidth="1"/>
    <col min="266" max="504" width="8" style="1" customWidth="1"/>
    <col min="505" max="505" width="7" style="1" customWidth="1"/>
    <col min="506" max="506" width="19.5703125" style="1" customWidth="1"/>
    <col min="507" max="507" width="16.28515625" style="1"/>
    <col min="508" max="508" width="12.85546875" style="1" customWidth="1"/>
    <col min="509" max="509" width="16.28515625" style="1"/>
    <col min="510" max="510" width="7" style="1" customWidth="1"/>
    <col min="511" max="511" width="19.5703125" style="1" customWidth="1"/>
    <col min="512" max="512" width="16.28515625" style="1"/>
    <col min="513" max="513" width="12.85546875" style="1" customWidth="1"/>
    <col min="514" max="514" width="13.5703125" style="1" customWidth="1"/>
    <col min="515" max="515" width="12.85546875" style="1" customWidth="1"/>
    <col min="516" max="516" width="13.42578125" style="1" customWidth="1"/>
    <col min="517" max="517" width="14.28515625" style="1" customWidth="1"/>
    <col min="518" max="518" width="12.140625" style="1" customWidth="1"/>
    <col min="519" max="519" width="12.85546875" style="1" customWidth="1"/>
    <col min="520" max="520" width="15.140625" style="1" customWidth="1"/>
    <col min="521" max="521" width="32.140625" style="1" customWidth="1"/>
    <col min="522" max="760" width="8" style="1" customWidth="1"/>
    <col min="761" max="761" width="7" style="1" customWidth="1"/>
    <col min="762" max="762" width="19.5703125" style="1" customWidth="1"/>
    <col min="763" max="763" width="16.28515625" style="1"/>
    <col min="764" max="764" width="12.85546875" style="1" customWidth="1"/>
    <col min="765" max="765" width="16.28515625" style="1"/>
    <col min="766" max="766" width="7" style="1" customWidth="1"/>
    <col min="767" max="767" width="19.5703125" style="1" customWidth="1"/>
    <col min="768" max="768" width="16.28515625" style="1"/>
    <col min="769" max="769" width="12.85546875" style="1" customWidth="1"/>
    <col min="770" max="770" width="13.5703125" style="1" customWidth="1"/>
    <col min="771" max="771" width="12.85546875" style="1" customWidth="1"/>
    <col min="772" max="772" width="13.42578125" style="1" customWidth="1"/>
    <col min="773" max="773" width="14.28515625" style="1" customWidth="1"/>
    <col min="774" max="774" width="12.140625" style="1" customWidth="1"/>
    <col min="775" max="775" width="12.85546875" style="1" customWidth="1"/>
    <col min="776" max="776" width="15.140625" style="1" customWidth="1"/>
    <col min="777" max="777" width="32.140625" style="1" customWidth="1"/>
    <col min="778" max="1016" width="8" style="1" customWidth="1"/>
    <col min="1017" max="1017" width="7" style="1" customWidth="1"/>
    <col min="1018" max="1018" width="19.5703125" style="1" customWidth="1"/>
    <col min="1019" max="1019" width="16.28515625" style="1"/>
    <col min="1020" max="1020" width="12.85546875" style="1" customWidth="1"/>
    <col min="1021" max="1021" width="16.28515625" style="1"/>
    <col min="1022" max="1022" width="7" style="1" customWidth="1"/>
    <col min="1023" max="1023" width="19.5703125" style="1" customWidth="1"/>
    <col min="1024" max="1024" width="16.28515625" style="1"/>
    <col min="1025" max="1025" width="12.85546875" style="1" customWidth="1"/>
    <col min="1026" max="1026" width="13.5703125" style="1" customWidth="1"/>
    <col min="1027" max="1027" width="12.85546875" style="1" customWidth="1"/>
    <col min="1028" max="1028" width="13.42578125" style="1" customWidth="1"/>
    <col min="1029" max="1029" width="14.28515625" style="1" customWidth="1"/>
    <col min="1030" max="1030" width="12.140625" style="1" customWidth="1"/>
    <col min="1031" max="1031" width="12.85546875" style="1" customWidth="1"/>
    <col min="1032" max="1032" width="15.140625" style="1" customWidth="1"/>
    <col min="1033" max="1033" width="32.140625" style="1" customWidth="1"/>
    <col min="1034" max="1272" width="8" style="1" customWidth="1"/>
    <col min="1273" max="1273" width="7" style="1" customWidth="1"/>
    <col min="1274" max="1274" width="19.5703125" style="1" customWidth="1"/>
    <col min="1275" max="1275" width="16.28515625" style="1"/>
    <col min="1276" max="1276" width="12.85546875" style="1" customWidth="1"/>
    <col min="1277" max="1277" width="16.28515625" style="1"/>
    <col min="1278" max="1278" width="7" style="1" customWidth="1"/>
    <col min="1279" max="1279" width="19.5703125" style="1" customWidth="1"/>
    <col min="1280" max="1280" width="16.28515625" style="1"/>
    <col min="1281" max="1281" width="12.85546875" style="1" customWidth="1"/>
    <col min="1282" max="1282" width="13.5703125" style="1" customWidth="1"/>
    <col min="1283" max="1283" width="12.85546875" style="1" customWidth="1"/>
    <col min="1284" max="1284" width="13.42578125" style="1" customWidth="1"/>
    <col min="1285" max="1285" width="14.28515625" style="1" customWidth="1"/>
    <col min="1286" max="1286" width="12.140625" style="1" customWidth="1"/>
    <col min="1287" max="1287" width="12.85546875" style="1" customWidth="1"/>
    <col min="1288" max="1288" width="15.140625" style="1" customWidth="1"/>
    <col min="1289" max="1289" width="32.140625" style="1" customWidth="1"/>
    <col min="1290" max="1528" width="8" style="1" customWidth="1"/>
    <col min="1529" max="1529" width="7" style="1" customWidth="1"/>
    <col min="1530" max="1530" width="19.5703125" style="1" customWidth="1"/>
    <col min="1531" max="1531" width="16.28515625" style="1"/>
    <col min="1532" max="1532" width="12.85546875" style="1" customWidth="1"/>
    <col min="1533" max="1533" width="16.28515625" style="1"/>
    <col min="1534" max="1534" width="7" style="1" customWidth="1"/>
    <col min="1535" max="1535" width="19.5703125" style="1" customWidth="1"/>
    <col min="1536" max="1536" width="16.28515625" style="1"/>
    <col min="1537" max="1537" width="12.85546875" style="1" customWidth="1"/>
    <col min="1538" max="1538" width="13.5703125" style="1" customWidth="1"/>
    <col min="1539" max="1539" width="12.85546875" style="1" customWidth="1"/>
    <col min="1540" max="1540" width="13.42578125" style="1" customWidth="1"/>
    <col min="1541" max="1541" width="14.28515625" style="1" customWidth="1"/>
    <col min="1542" max="1542" width="12.140625" style="1" customWidth="1"/>
    <col min="1543" max="1543" width="12.85546875" style="1" customWidth="1"/>
    <col min="1544" max="1544" width="15.140625" style="1" customWidth="1"/>
    <col min="1545" max="1545" width="32.140625" style="1" customWidth="1"/>
    <col min="1546" max="1784" width="8" style="1" customWidth="1"/>
    <col min="1785" max="1785" width="7" style="1" customWidth="1"/>
    <col min="1786" max="1786" width="19.5703125" style="1" customWidth="1"/>
    <col min="1787" max="1787" width="16.28515625" style="1"/>
    <col min="1788" max="1788" width="12.85546875" style="1" customWidth="1"/>
    <col min="1789" max="1789" width="16.28515625" style="1"/>
    <col min="1790" max="1790" width="7" style="1" customWidth="1"/>
    <col min="1791" max="1791" width="19.5703125" style="1" customWidth="1"/>
    <col min="1792" max="1792" width="16.28515625" style="1"/>
    <col min="1793" max="1793" width="12.85546875" style="1" customWidth="1"/>
    <col min="1794" max="1794" width="13.5703125" style="1" customWidth="1"/>
    <col min="1795" max="1795" width="12.85546875" style="1" customWidth="1"/>
    <col min="1796" max="1796" width="13.42578125" style="1" customWidth="1"/>
    <col min="1797" max="1797" width="14.28515625" style="1" customWidth="1"/>
    <col min="1798" max="1798" width="12.140625" style="1" customWidth="1"/>
    <col min="1799" max="1799" width="12.85546875" style="1" customWidth="1"/>
    <col min="1800" max="1800" width="15.140625" style="1" customWidth="1"/>
    <col min="1801" max="1801" width="32.140625" style="1" customWidth="1"/>
    <col min="1802" max="2040" width="8" style="1" customWidth="1"/>
    <col min="2041" max="2041" width="7" style="1" customWidth="1"/>
    <col min="2042" max="2042" width="19.5703125" style="1" customWidth="1"/>
    <col min="2043" max="2043" width="16.28515625" style="1"/>
    <col min="2044" max="2044" width="12.85546875" style="1" customWidth="1"/>
    <col min="2045" max="2045" width="16.28515625" style="1"/>
    <col min="2046" max="2046" width="7" style="1" customWidth="1"/>
    <col min="2047" max="2047" width="19.5703125" style="1" customWidth="1"/>
    <col min="2048" max="2048" width="16.28515625" style="1"/>
    <col min="2049" max="2049" width="12.85546875" style="1" customWidth="1"/>
    <col min="2050" max="2050" width="13.5703125" style="1" customWidth="1"/>
    <col min="2051" max="2051" width="12.85546875" style="1" customWidth="1"/>
    <col min="2052" max="2052" width="13.42578125" style="1" customWidth="1"/>
    <col min="2053" max="2053" width="14.28515625" style="1" customWidth="1"/>
    <col min="2054" max="2054" width="12.140625" style="1" customWidth="1"/>
    <col min="2055" max="2055" width="12.85546875" style="1" customWidth="1"/>
    <col min="2056" max="2056" width="15.140625" style="1" customWidth="1"/>
    <col min="2057" max="2057" width="32.140625" style="1" customWidth="1"/>
    <col min="2058" max="2296" width="8" style="1" customWidth="1"/>
    <col min="2297" max="2297" width="7" style="1" customWidth="1"/>
    <col min="2298" max="2298" width="19.5703125" style="1" customWidth="1"/>
    <col min="2299" max="2299" width="16.28515625" style="1"/>
    <col min="2300" max="2300" width="12.85546875" style="1" customWidth="1"/>
    <col min="2301" max="2301" width="16.28515625" style="1"/>
    <col min="2302" max="2302" width="7" style="1" customWidth="1"/>
    <col min="2303" max="2303" width="19.5703125" style="1" customWidth="1"/>
    <col min="2304" max="2304" width="16.28515625" style="1"/>
    <col min="2305" max="2305" width="12.85546875" style="1" customWidth="1"/>
    <col min="2306" max="2306" width="13.5703125" style="1" customWidth="1"/>
    <col min="2307" max="2307" width="12.85546875" style="1" customWidth="1"/>
    <col min="2308" max="2308" width="13.42578125" style="1" customWidth="1"/>
    <col min="2309" max="2309" width="14.28515625" style="1" customWidth="1"/>
    <col min="2310" max="2310" width="12.140625" style="1" customWidth="1"/>
    <col min="2311" max="2311" width="12.85546875" style="1" customWidth="1"/>
    <col min="2312" max="2312" width="15.140625" style="1" customWidth="1"/>
    <col min="2313" max="2313" width="32.140625" style="1" customWidth="1"/>
    <col min="2314" max="2552" width="8" style="1" customWidth="1"/>
    <col min="2553" max="2553" width="7" style="1" customWidth="1"/>
    <col min="2554" max="2554" width="19.5703125" style="1" customWidth="1"/>
    <col min="2555" max="2555" width="16.28515625" style="1"/>
    <col min="2556" max="2556" width="12.85546875" style="1" customWidth="1"/>
    <col min="2557" max="2557" width="16.28515625" style="1"/>
    <col min="2558" max="2558" width="7" style="1" customWidth="1"/>
    <col min="2559" max="2559" width="19.5703125" style="1" customWidth="1"/>
    <col min="2560" max="2560" width="16.28515625" style="1"/>
    <col min="2561" max="2561" width="12.85546875" style="1" customWidth="1"/>
    <col min="2562" max="2562" width="13.5703125" style="1" customWidth="1"/>
    <col min="2563" max="2563" width="12.85546875" style="1" customWidth="1"/>
    <col min="2564" max="2564" width="13.42578125" style="1" customWidth="1"/>
    <col min="2565" max="2565" width="14.28515625" style="1" customWidth="1"/>
    <col min="2566" max="2566" width="12.140625" style="1" customWidth="1"/>
    <col min="2567" max="2567" width="12.85546875" style="1" customWidth="1"/>
    <col min="2568" max="2568" width="15.140625" style="1" customWidth="1"/>
    <col min="2569" max="2569" width="32.140625" style="1" customWidth="1"/>
    <col min="2570" max="2808" width="8" style="1" customWidth="1"/>
    <col min="2809" max="2809" width="7" style="1" customWidth="1"/>
    <col min="2810" max="2810" width="19.5703125" style="1" customWidth="1"/>
    <col min="2811" max="2811" width="16.28515625" style="1"/>
    <col min="2812" max="2812" width="12.85546875" style="1" customWidth="1"/>
    <col min="2813" max="2813" width="16.28515625" style="1"/>
    <col min="2814" max="2814" width="7" style="1" customWidth="1"/>
    <col min="2815" max="2815" width="19.5703125" style="1" customWidth="1"/>
    <col min="2816" max="2816" width="16.28515625" style="1"/>
    <col min="2817" max="2817" width="12.85546875" style="1" customWidth="1"/>
    <col min="2818" max="2818" width="13.5703125" style="1" customWidth="1"/>
    <col min="2819" max="2819" width="12.85546875" style="1" customWidth="1"/>
    <col min="2820" max="2820" width="13.42578125" style="1" customWidth="1"/>
    <col min="2821" max="2821" width="14.28515625" style="1" customWidth="1"/>
    <col min="2822" max="2822" width="12.140625" style="1" customWidth="1"/>
    <col min="2823" max="2823" width="12.85546875" style="1" customWidth="1"/>
    <col min="2824" max="2824" width="15.140625" style="1" customWidth="1"/>
    <col min="2825" max="2825" width="32.140625" style="1" customWidth="1"/>
    <col min="2826" max="3064" width="8" style="1" customWidth="1"/>
    <col min="3065" max="3065" width="7" style="1" customWidth="1"/>
    <col min="3066" max="3066" width="19.5703125" style="1" customWidth="1"/>
    <col min="3067" max="3067" width="16.28515625" style="1"/>
    <col min="3068" max="3068" width="12.85546875" style="1" customWidth="1"/>
    <col min="3069" max="3069" width="16.28515625" style="1"/>
    <col min="3070" max="3070" width="7" style="1" customWidth="1"/>
    <col min="3071" max="3071" width="19.5703125" style="1" customWidth="1"/>
    <col min="3072" max="3072" width="16.28515625" style="1"/>
    <col min="3073" max="3073" width="12.85546875" style="1" customWidth="1"/>
    <col min="3074" max="3074" width="13.5703125" style="1" customWidth="1"/>
    <col min="3075" max="3075" width="12.85546875" style="1" customWidth="1"/>
    <col min="3076" max="3076" width="13.42578125" style="1" customWidth="1"/>
    <col min="3077" max="3077" width="14.28515625" style="1" customWidth="1"/>
    <col min="3078" max="3078" width="12.140625" style="1" customWidth="1"/>
    <col min="3079" max="3079" width="12.85546875" style="1" customWidth="1"/>
    <col min="3080" max="3080" width="15.140625" style="1" customWidth="1"/>
    <col min="3081" max="3081" width="32.140625" style="1" customWidth="1"/>
    <col min="3082" max="3320" width="8" style="1" customWidth="1"/>
    <col min="3321" max="3321" width="7" style="1" customWidth="1"/>
    <col min="3322" max="3322" width="19.5703125" style="1" customWidth="1"/>
    <col min="3323" max="3323" width="16.28515625" style="1"/>
    <col min="3324" max="3324" width="12.85546875" style="1" customWidth="1"/>
    <col min="3325" max="3325" width="16.28515625" style="1"/>
    <col min="3326" max="3326" width="7" style="1" customWidth="1"/>
    <col min="3327" max="3327" width="19.5703125" style="1" customWidth="1"/>
    <col min="3328" max="3328" width="16.28515625" style="1"/>
    <col min="3329" max="3329" width="12.85546875" style="1" customWidth="1"/>
    <col min="3330" max="3330" width="13.5703125" style="1" customWidth="1"/>
    <col min="3331" max="3331" width="12.85546875" style="1" customWidth="1"/>
    <col min="3332" max="3332" width="13.42578125" style="1" customWidth="1"/>
    <col min="3333" max="3333" width="14.28515625" style="1" customWidth="1"/>
    <col min="3334" max="3334" width="12.140625" style="1" customWidth="1"/>
    <col min="3335" max="3335" width="12.85546875" style="1" customWidth="1"/>
    <col min="3336" max="3336" width="15.140625" style="1" customWidth="1"/>
    <col min="3337" max="3337" width="32.140625" style="1" customWidth="1"/>
    <col min="3338" max="3576" width="8" style="1" customWidth="1"/>
    <col min="3577" max="3577" width="7" style="1" customWidth="1"/>
    <col min="3578" max="3578" width="19.5703125" style="1" customWidth="1"/>
    <col min="3579" max="3579" width="16.28515625" style="1"/>
    <col min="3580" max="3580" width="12.85546875" style="1" customWidth="1"/>
    <col min="3581" max="3581" width="16.28515625" style="1"/>
    <col min="3582" max="3582" width="7" style="1" customWidth="1"/>
    <col min="3583" max="3583" width="19.5703125" style="1" customWidth="1"/>
    <col min="3584" max="3584" width="16.28515625" style="1"/>
    <col min="3585" max="3585" width="12.85546875" style="1" customWidth="1"/>
    <col min="3586" max="3586" width="13.5703125" style="1" customWidth="1"/>
    <col min="3587" max="3587" width="12.85546875" style="1" customWidth="1"/>
    <col min="3588" max="3588" width="13.42578125" style="1" customWidth="1"/>
    <col min="3589" max="3589" width="14.28515625" style="1" customWidth="1"/>
    <col min="3590" max="3590" width="12.140625" style="1" customWidth="1"/>
    <col min="3591" max="3591" width="12.85546875" style="1" customWidth="1"/>
    <col min="3592" max="3592" width="15.140625" style="1" customWidth="1"/>
    <col min="3593" max="3593" width="32.140625" style="1" customWidth="1"/>
    <col min="3594" max="3832" width="8" style="1" customWidth="1"/>
    <col min="3833" max="3833" width="7" style="1" customWidth="1"/>
    <col min="3834" max="3834" width="19.5703125" style="1" customWidth="1"/>
    <col min="3835" max="3835" width="16.28515625" style="1"/>
    <col min="3836" max="3836" width="12.85546875" style="1" customWidth="1"/>
    <col min="3837" max="3837" width="16.28515625" style="1"/>
    <col min="3838" max="3838" width="7" style="1" customWidth="1"/>
    <col min="3839" max="3839" width="19.5703125" style="1" customWidth="1"/>
    <col min="3840" max="3840" width="16.28515625" style="1"/>
    <col min="3841" max="3841" width="12.85546875" style="1" customWidth="1"/>
    <col min="3842" max="3842" width="13.5703125" style="1" customWidth="1"/>
    <col min="3843" max="3843" width="12.85546875" style="1" customWidth="1"/>
    <col min="3844" max="3844" width="13.42578125" style="1" customWidth="1"/>
    <col min="3845" max="3845" width="14.28515625" style="1" customWidth="1"/>
    <col min="3846" max="3846" width="12.140625" style="1" customWidth="1"/>
    <col min="3847" max="3847" width="12.85546875" style="1" customWidth="1"/>
    <col min="3848" max="3848" width="15.140625" style="1" customWidth="1"/>
    <col min="3849" max="3849" width="32.140625" style="1" customWidth="1"/>
    <col min="3850" max="4088" width="8" style="1" customWidth="1"/>
    <col min="4089" max="4089" width="7" style="1" customWidth="1"/>
    <col min="4090" max="4090" width="19.5703125" style="1" customWidth="1"/>
    <col min="4091" max="4091" width="16.28515625" style="1"/>
    <col min="4092" max="4092" width="12.85546875" style="1" customWidth="1"/>
    <col min="4093" max="4093" width="16.28515625" style="1"/>
    <col min="4094" max="4094" width="7" style="1" customWidth="1"/>
    <col min="4095" max="4095" width="19.5703125" style="1" customWidth="1"/>
    <col min="4096" max="4096" width="16.28515625" style="1"/>
    <col min="4097" max="4097" width="12.85546875" style="1" customWidth="1"/>
    <col min="4098" max="4098" width="13.5703125" style="1" customWidth="1"/>
    <col min="4099" max="4099" width="12.85546875" style="1" customWidth="1"/>
    <col min="4100" max="4100" width="13.42578125" style="1" customWidth="1"/>
    <col min="4101" max="4101" width="14.28515625" style="1" customWidth="1"/>
    <col min="4102" max="4102" width="12.140625" style="1" customWidth="1"/>
    <col min="4103" max="4103" width="12.85546875" style="1" customWidth="1"/>
    <col min="4104" max="4104" width="15.140625" style="1" customWidth="1"/>
    <col min="4105" max="4105" width="32.140625" style="1" customWidth="1"/>
    <col min="4106" max="4344" width="8" style="1" customWidth="1"/>
    <col min="4345" max="4345" width="7" style="1" customWidth="1"/>
    <col min="4346" max="4346" width="19.5703125" style="1" customWidth="1"/>
    <col min="4347" max="4347" width="16.28515625" style="1"/>
    <col min="4348" max="4348" width="12.85546875" style="1" customWidth="1"/>
    <col min="4349" max="4349" width="16.28515625" style="1"/>
    <col min="4350" max="4350" width="7" style="1" customWidth="1"/>
    <col min="4351" max="4351" width="19.5703125" style="1" customWidth="1"/>
    <col min="4352" max="4352" width="16.28515625" style="1"/>
    <col min="4353" max="4353" width="12.85546875" style="1" customWidth="1"/>
    <col min="4354" max="4354" width="13.5703125" style="1" customWidth="1"/>
    <col min="4355" max="4355" width="12.85546875" style="1" customWidth="1"/>
    <col min="4356" max="4356" width="13.42578125" style="1" customWidth="1"/>
    <col min="4357" max="4357" width="14.28515625" style="1" customWidth="1"/>
    <col min="4358" max="4358" width="12.140625" style="1" customWidth="1"/>
    <col min="4359" max="4359" width="12.85546875" style="1" customWidth="1"/>
    <col min="4360" max="4360" width="15.140625" style="1" customWidth="1"/>
    <col min="4361" max="4361" width="32.140625" style="1" customWidth="1"/>
    <col min="4362" max="4600" width="8" style="1" customWidth="1"/>
    <col min="4601" max="4601" width="7" style="1" customWidth="1"/>
    <col min="4602" max="4602" width="19.5703125" style="1" customWidth="1"/>
    <col min="4603" max="4603" width="16.28515625" style="1"/>
    <col min="4604" max="4604" width="12.85546875" style="1" customWidth="1"/>
    <col min="4605" max="4605" width="16.28515625" style="1"/>
    <col min="4606" max="4606" width="7" style="1" customWidth="1"/>
    <col min="4607" max="4607" width="19.5703125" style="1" customWidth="1"/>
    <col min="4608" max="4608" width="16.28515625" style="1"/>
    <col min="4609" max="4609" width="12.85546875" style="1" customWidth="1"/>
    <col min="4610" max="4610" width="13.5703125" style="1" customWidth="1"/>
    <col min="4611" max="4611" width="12.85546875" style="1" customWidth="1"/>
    <col min="4612" max="4612" width="13.42578125" style="1" customWidth="1"/>
    <col min="4613" max="4613" width="14.28515625" style="1" customWidth="1"/>
    <col min="4614" max="4614" width="12.140625" style="1" customWidth="1"/>
    <col min="4615" max="4615" width="12.85546875" style="1" customWidth="1"/>
    <col min="4616" max="4616" width="15.140625" style="1" customWidth="1"/>
    <col min="4617" max="4617" width="32.140625" style="1" customWidth="1"/>
    <col min="4618" max="4856" width="8" style="1" customWidth="1"/>
    <col min="4857" max="4857" width="7" style="1" customWidth="1"/>
    <col min="4858" max="4858" width="19.5703125" style="1" customWidth="1"/>
    <col min="4859" max="4859" width="16.28515625" style="1"/>
    <col min="4860" max="4860" width="12.85546875" style="1" customWidth="1"/>
    <col min="4861" max="4861" width="16.28515625" style="1"/>
    <col min="4862" max="4862" width="7" style="1" customWidth="1"/>
    <col min="4863" max="4863" width="19.5703125" style="1" customWidth="1"/>
    <col min="4864" max="4864" width="16.28515625" style="1"/>
    <col min="4865" max="4865" width="12.85546875" style="1" customWidth="1"/>
    <col min="4866" max="4866" width="13.5703125" style="1" customWidth="1"/>
    <col min="4867" max="4867" width="12.85546875" style="1" customWidth="1"/>
    <col min="4868" max="4868" width="13.42578125" style="1" customWidth="1"/>
    <col min="4869" max="4869" width="14.28515625" style="1" customWidth="1"/>
    <col min="4870" max="4870" width="12.140625" style="1" customWidth="1"/>
    <col min="4871" max="4871" width="12.85546875" style="1" customWidth="1"/>
    <col min="4872" max="4872" width="15.140625" style="1" customWidth="1"/>
    <col min="4873" max="4873" width="32.140625" style="1" customWidth="1"/>
    <col min="4874" max="5112" width="8" style="1" customWidth="1"/>
    <col min="5113" max="5113" width="7" style="1" customWidth="1"/>
    <col min="5114" max="5114" width="19.5703125" style="1" customWidth="1"/>
    <col min="5115" max="5115" width="16.28515625" style="1"/>
    <col min="5116" max="5116" width="12.85546875" style="1" customWidth="1"/>
    <col min="5117" max="5117" width="16.28515625" style="1"/>
    <col min="5118" max="5118" width="7" style="1" customWidth="1"/>
    <col min="5119" max="5119" width="19.5703125" style="1" customWidth="1"/>
    <col min="5120" max="5120" width="16.28515625" style="1"/>
    <col min="5121" max="5121" width="12.85546875" style="1" customWidth="1"/>
    <col min="5122" max="5122" width="13.5703125" style="1" customWidth="1"/>
    <col min="5123" max="5123" width="12.85546875" style="1" customWidth="1"/>
    <col min="5124" max="5124" width="13.42578125" style="1" customWidth="1"/>
    <col min="5125" max="5125" width="14.28515625" style="1" customWidth="1"/>
    <col min="5126" max="5126" width="12.140625" style="1" customWidth="1"/>
    <col min="5127" max="5127" width="12.85546875" style="1" customWidth="1"/>
    <col min="5128" max="5128" width="15.140625" style="1" customWidth="1"/>
    <col min="5129" max="5129" width="32.140625" style="1" customWidth="1"/>
    <col min="5130" max="5368" width="8" style="1" customWidth="1"/>
    <col min="5369" max="5369" width="7" style="1" customWidth="1"/>
    <col min="5370" max="5370" width="19.5703125" style="1" customWidth="1"/>
    <col min="5371" max="5371" width="16.28515625" style="1"/>
    <col min="5372" max="5372" width="12.85546875" style="1" customWidth="1"/>
    <col min="5373" max="5373" width="16.28515625" style="1"/>
    <col min="5374" max="5374" width="7" style="1" customWidth="1"/>
    <col min="5375" max="5375" width="19.5703125" style="1" customWidth="1"/>
    <col min="5376" max="5376" width="16.28515625" style="1"/>
    <col min="5377" max="5377" width="12.85546875" style="1" customWidth="1"/>
    <col min="5378" max="5378" width="13.5703125" style="1" customWidth="1"/>
    <col min="5379" max="5379" width="12.85546875" style="1" customWidth="1"/>
    <col min="5380" max="5380" width="13.42578125" style="1" customWidth="1"/>
    <col min="5381" max="5381" width="14.28515625" style="1" customWidth="1"/>
    <col min="5382" max="5382" width="12.140625" style="1" customWidth="1"/>
    <col min="5383" max="5383" width="12.85546875" style="1" customWidth="1"/>
    <col min="5384" max="5384" width="15.140625" style="1" customWidth="1"/>
    <col min="5385" max="5385" width="32.140625" style="1" customWidth="1"/>
    <col min="5386" max="5624" width="8" style="1" customWidth="1"/>
    <col min="5625" max="5625" width="7" style="1" customWidth="1"/>
    <col min="5626" max="5626" width="19.5703125" style="1" customWidth="1"/>
    <col min="5627" max="5627" width="16.28515625" style="1"/>
    <col min="5628" max="5628" width="12.85546875" style="1" customWidth="1"/>
    <col min="5629" max="5629" width="16.28515625" style="1"/>
    <col min="5630" max="5630" width="7" style="1" customWidth="1"/>
    <col min="5631" max="5631" width="19.5703125" style="1" customWidth="1"/>
    <col min="5632" max="5632" width="16.28515625" style="1"/>
    <col min="5633" max="5633" width="12.85546875" style="1" customWidth="1"/>
    <col min="5634" max="5634" width="13.5703125" style="1" customWidth="1"/>
    <col min="5635" max="5635" width="12.85546875" style="1" customWidth="1"/>
    <col min="5636" max="5636" width="13.42578125" style="1" customWidth="1"/>
    <col min="5637" max="5637" width="14.28515625" style="1" customWidth="1"/>
    <col min="5638" max="5638" width="12.140625" style="1" customWidth="1"/>
    <col min="5639" max="5639" width="12.85546875" style="1" customWidth="1"/>
    <col min="5640" max="5640" width="15.140625" style="1" customWidth="1"/>
    <col min="5641" max="5641" width="32.140625" style="1" customWidth="1"/>
    <col min="5642" max="5880" width="8" style="1" customWidth="1"/>
    <col min="5881" max="5881" width="7" style="1" customWidth="1"/>
    <col min="5882" max="5882" width="19.5703125" style="1" customWidth="1"/>
    <col min="5883" max="5883" width="16.28515625" style="1"/>
    <col min="5884" max="5884" width="12.85546875" style="1" customWidth="1"/>
    <col min="5885" max="5885" width="16.28515625" style="1"/>
    <col min="5886" max="5886" width="7" style="1" customWidth="1"/>
    <col min="5887" max="5887" width="19.5703125" style="1" customWidth="1"/>
    <col min="5888" max="5888" width="16.28515625" style="1"/>
    <col min="5889" max="5889" width="12.85546875" style="1" customWidth="1"/>
    <col min="5890" max="5890" width="13.5703125" style="1" customWidth="1"/>
    <col min="5891" max="5891" width="12.85546875" style="1" customWidth="1"/>
    <col min="5892" max="5892" width="13.42578125" style="1" customWidth="1"/>
    <col min="5893" max="5893" width="14.28515625" style="1" customWidth="1"/>
    <col min="5894" max="5894" width="12.140625" style="1" customWidth="1"/>
    <col min="5895" max="5895" width="12.85546875" style="1" customWidth="1"/>
    <col min="5896" max="5896" width="15.140625" style="1" customWidth="1"/>
    <col min="5897" max="5897" width="32.140625" style="1" customWidth="1"/>
    <col min="5898" max="6136" width="8" style="1" customWidth="1"/>
    <col min="6137" max="6137" width="7" style="1" customWidth="1"/>
    <col min="6138" max="6138" width="19.5703125" style="1" customWidth="1"/>
    <col min="6139" max="6139" width="16.28515625" style="1"/>
    <col min="6140" max="6140" width="12.85546875" style="1" customWidth="1"/>
    <col min="6141" max="6141" width="16.28515625" style="1"/>
    <col min="6142" max="6142" width="7" style="1" customWidth="1"/>
    <col min="6143" max="6143" width="19.5703125" style="1" customWidth="1"/>
    <col min="6144" max="6144" width="16.28515625" style="1"/>
    <col min="6145" max="6145" width="12.85546875" style="1" customWidth="1"/>
    <col min="6146" max="6146" width="13.5703125" style="1" customWidth="1"/>
    <col min="6147" max="6147" width="12.85546875" style="1" customWidth="1"/>
    <col min="6148" max="6148" width="13.42578125" style="1" customWidth="1"/>
    <col min="6149" max="6149" width="14.28515625" style="1" customWidth="1"/>
    <col min="6150" max="6150" width="12.140625" style="1" customWidth="1"/>
    <col min="6151" max="6151" width="12.85546875" style="1" customWidth="1"/>
    <col min="6152" max="6152" width="15.140625" style="1" customWidth="1"/>
    <col min="6153" max="6153" width="32.140625" style="1" customWidth="1"/>
    <col min="6154" max="6392" width="8" style="1" customWidth="1"/>
    <col min="6393" max="6393" width="7" style="1" customWidth="1"/>
    <col min="6394" max="6394" width="19.5703125" style="1" customWidth="1"/>
    <col min="6395" max="6395" width="16.28515625" style="1"/>
    <col min="6396" max="6396" width="12.85546875" style="1" customWidth="1"/>
    <col min="6397" max="6397" width="16.28515625" style="1"/>
    <col min="6398" max="6398" width="7" style="1" customWidth="1"/>
    <col min="6399" max="6399" width="19.5703125" style="1" customWidth="1"/>
    <col min="6400" max="6400" width="16.28515625" style="1"/>
    <col min="6401" max="6401" width="12.85546875" style="1" customWidth="1"/>
    <col min="6402" max="6402" width="13.5703125" style="1" customWidth="1"/>
    <col min="6403" max="6403" width="12.85546875" style="1" customWidth="1"/>
    <col min="6404" max="6404" width="13.42578125" style="1" customWidth="1"/>
    <col min="6405" max="6405" width="14.28515625" style="1" customWidth="1"/>
    <col min="6406" max="6406" width="12.140625" style="1" customWidth="1"/>
    <col min="6407" max="6407" width="12.85546875" style="1" customWidth="1"/>
    <col min="6408" max="6408" width="15.140625" style="1" customWidth="1"/>
    <col min="6409" max="6409" width="32.140625" style="1" customWidth="1"/>
    <col min="6410" max="6648" width="8" style="1" customWidth="1"/>
    <col min="6649" max="6649" width="7" style="1" customWidth="1"/>
    <col min="6650" max="6650" width="19.5703125" style="1" customWidth="1"/>
    <col min="6651" max="6651" width="16.28515625" style="1"/>
    <col min="6652" max="6652" width="12.85546875" style="1" customWidth="1"/>
    <col min="6653" max="6653" width="16.28515625" style="1"/>
    <col min="6654" max="6654" width="7" style="1" customWidth="1"/>
    <col min="6655" max="6655" width="19.5703125" style="1" customWidth="1"/>
    <col min="6656" max="6656" width="16.28515625" style="1"/>
    <col min="6657" max="6657" width="12.85546875" style="1" customWidth="1"/>
    <col min="6658" max="6658" width="13.5703125" style="1" customWidth="1"/>
    <col min="6659" max="6659" width="12.85546875" style="1" customWidth="1"/>
    <col min="6660" max="6660" width="13.42578125" style="1" customWidth="1"/>
    <col min="6661" max="6661" width="14.28515625" style="1" customWidth="1"/>
    <col min="6662" max="6662" width="12.140625" style="1" customWidth="1"/>
    <col min="6663" max="6663" width="12.85546875" style="1" customWidth="1"/>
    <col min="6664" max="6664" width="15.140625" style="1" customWidth="1"/>
    <col min="6665" max="6665" width="32.140625" style="1" customWidth="1"/>
    <col min="6666" max="6904" width="8" style="1" customWidth="1"/>
    <col min="6905" max="6905" width="7" style="1" customWidth="1"/>
    <col min="6906" max="6906" width="19.5703125" style="1" customWidth="1"/>
    <col min="6907" max="6907" width="16.28515625" style="1"/>
    <col min="6908" max="6908" width="12.85546875" style="1" customWidth="1"/>
    <col min="6909" max="6909" width="16.28515625" style="1"/>
    <col min="6910" max="6910" width="7" style="1" customWidth="1"/>
    <col min="6911" max="6911" width="19.5703125" style="1" customWidth="1"/>
    <col min="6912" max="6912" width="16.28515625" style="1"/>
    <col min="6913" max="6913" width="12.85546875" style="1" customWidth="1"/>
    <col min="6914" max="6914" width="13.5703125" style="1" customWidth="1"/>
    <col min="6915" max="6915" width="12.85546875" style="1" customWidth="1"/>
    <col min="6916" max="6916" width="13.42578125" style="1" customWidth="1"/>
    <col min="6917" max="6917" width="14.28515625" style="1" customWidth="1"/>
    <col min="6918" max="6918" width="12.140625" style="1" customWidth="1"/>
    <col min="6919" max="6919" width="12.85546875" style="1" customWidth="1"/>
    <col min="6920" max="6920" width="15.140625" style="1" customWidth="1"/>
    <col min="6921" max="6921" width="32.140625" style="1" customWidth="1"/>
    <col min="6922" max="7160" width="8" style="1" customWidth="1"/>
    <col min="7161" max="7161" width="7" style="1" customWidth="1"/>
    <col min="7162" max="7162" width="19.5703125" style="1" customWidth="1"/>
    <col min="7163" max="7163" width="16.28515625" style="1"/>
    <col min="7164" max="7164" width="12.85546875" style="1" customWidth="1"/>
    <col min="7165" max="7165" width="16.28515625" style="1"/>
    <col min="7166" max="7166" width="7" style="1" customWidth="1"/>
    <col min="7167" max="7167" width="19.5703125" style="1" customWidth="1"/>
    <col min="7168" max="7168" width="16.28515625" style="1"/>
    <col min="7169" max="7169" width="12.85546875" style="1" customWidth="1"/>
    <col min="7170" max="7170" width="13.5703125" style="1" customWidth="1"/>
    <col min="7171" max="7171" width="12.85546875" style="1" customWidth="1"/>
    <col min="7172" max="7172" width="13.42578125" style="1" customWidth="1"/>
    <col min="7173" max="7173" width="14.28515625" style="1" customWidth="1"/>
    <col min="7174" max="7174" width="12.140625" style="1" customWidth="1"/>
    <col min="7175" max="7175" width="12.85546875" style="1" customWidth="1"/>
    <col min="7176" max="7176" width="15.140625" style="1" customWidth="1"/>
    <col min="7177" max="7177" width="32.140625" style="1" customWidth="1"/>
    <col min="7178" max="7416" width="8" style="1" customWidth="1"/>
    <col min="7417" max="7417" width="7" style="1" customWidth="1"/>
    <col min="7418" max="7418" width="19.5703125" style="1" customWidth="1"/>
    <col min="7419" max="7419" width="16.28515625" style="1"/>
    <col min="7420" max="7420" width="12.85546875" style="1" customWidth="1"/>
    <col min="7421" max="7421" width="16.28515625" style="1"/>
    <col min="7422" max="7422" width="7" style="1" customWidth="1"/>
    <col min="7423" max="7423" width="19.5703125" style="1" customWidth="1"/>
    <col min="7424" max="7424" width="16.28515625" style="1"/>
    <col min="7425" max="7425" width="12.85546875" style="1" customWidth="1"/>
    <col min="7426" max="7426" width="13.5703125" style="1" customWidth="1"/>
    <col min="7427" max="7427" width="12.85546875" style="1" customWidth="1"/>
    <col min="7428" max="7428" width="13.42578125" style="1" customWidth="1"/>
    <col min="7429" max="7429" width="14.28515625" style="1" customWidth="1"/>
    <col min="7430" max="7430" width="12.140625" style="1" customWidth="1"/>
    <col min="7431" max="7431" width="12.85546875" style="1" customWidth="1"/>
    <col min="7432" max="7432" width="15.140625" style="1" customWidth="1"/>
    <col min="7433" max="7433" width="32.140625" style="1" customWidth="1"/>
    <col min="7434" max="7672" width="8" style="1" customWidth="1"/>
    <col min="7673" max="7673" width="7" style="1" customWidth="1"/>
    <col min="7674" max="7674" width="19.5703125" style="1" customWidth="1"/>
    <col min="7675" max="7675" width="16.28515625" style="1"/>
    <col min="7676" max="7676" width="12.85546875" style="1" customWidth="1"/>
    <col min="7677" max="7677" width="16.28515625" style="1"/>
    <col min="7678" max="7678" width="7" style="1" customWidth="1"/>
    <col min="7679" max="7679" width="19.5703125" style="1" customWidth="1"/>
    <col min="7680" max="7680" width="16.28515625" style="1"/>
    <col min="7681" max="7681" width="12.85546875" style="1" customWidth="1"/>
    <col min="7682" max="7682" width="13.5703125" style="1" customWidth="1"/>
    <col min="7683" max="7683" width="12.85546875" style="1" customWidth="1"/>
    <col min="7684" max="7684" width="13.42578125" style="1" customWidth="1"/>
    <col min="7685" max="7685" width="14.28515625" style="1" customWidth="1"/>
    <col min="7686" max="7686" width="12.140625" style="1" customWidth="1"/>
    <col min="7687" max="7687" width="12.85546875" style="1" customWidth="1"/>
    <col min="7688" max="7688" width="15.140625" style="1" customWidth="1"/>
    <col min="7689" max="7689" width="32.140625" style="1" customWidth="1"/>
    <col min="7690" max="7928" width="8" style="1" customWidth="1"/>
    <col min="7929" max="7929" width="7" style="1" customWidth="1"/>
    <col min="7930" max="7930" width="19.5703125" style="1" customWidth="1"/>
    <col min="7931" max="7931" width="16.28515625" style="1"/>
    <col min="7932" max="7932" width="12.85546875" style="1" customWidth="1"/>
    <col min="7933" max="7933" width="16.28515625" style="1"/>
    <col min="7934" max="7934" width="7" style="1" customWidth="1"/>
    <col min="7935" max="7935" width="19.5703125" style="1" customWidth="1"/>
    <col min="7936" max="7936" width="16.28515625" style="1"/>
    <col min="7937" max="7937" width="12.85546875" style="1" customWidth="1"/>
    <col min="7938" max="7938" width="13.5703125" style="1" customWidth="1"/>
    <col min="7939" max="7939" width="12.85546875" style="1" customWidth="1"/>
    <col min="7940" max="7940" width="13.42578125" style="1" customWidth="1"/>
    <col min="7941" max="7941" width="14.28515625" style="1" customWidth="1"/>
    <col min="7942" max="7942" width="12.140625" style="1" customWidth="1"/>
    <col min="7943" max="7943" width="12.85546875" style="1" customWidth="1"/>
    <col min="7944" max="7944" width="15.140625" style="1" customWidth="1"/>
    <col min="7945" max="7945" width="32.140625" style="1" customWidth="1"/>
    <col min="7946" max="8184" width="8" style="1" customWidth="1"/>
    <col min="8185" max="8185" width="7" style="1" customWidth="1"/>
    <col min="8186" max="8186" width="19.5703125" style="1" customWidth="1"/>
    <col min="8187" max="8187" width="16.28515625" style="1"/>
    <col min="8188" max="8188" width="12.85546875" style="1" customWidth="1"/>
    <col min="8189" max="8189" width="16.28515625" style="1"/>
    <col min="8190" max="8190" width="7" style="1" customWidth="1"/>
    <col min="8191" max="8191" width="19.5703125" style="1" customWidth="1"/>
    <col min="8192" max="8192" width="16.28515625" style="1"/>
    <col min="8193" max="8193" width="12.85546875" style="1" customWidth="1"/>
    <col min="8194" max="8194" width="13.5703125" style="1" customWidth="1"/>
    <col min="8195" max="8195" width="12.85546875" style="1" customWidth="1"/>
    <col min="8196" max="8196" width="13.42578125" style="1" customWidth="1"/>
    <col min="8197" max="8197" width="14.28515625" style="1" customWidth="1"/>
    <col min="8198" max="8198" width="12.140625" style="1" customWidth="1"/>
    <col min="8199" max="8199" width="12.85546875" style="1" customWidth="1"/>
    <col min="8200" max="8200" width="15.140625" style="1" customWidth="1"/>
    <col min="8201" max="8201" width="32.140625" style="1" customWidth="1"/>
    <col min="8202" max="8440" width="8" style="1" customWidth="1"/>
    <col min="8441" max="8441" width="7" style="1" customWidth="1"/>
    <col min="8442" max="8442" width="19.5703125" style="1" customWidth="1"/>
    <col min="8443" max="8443" width="16.28515625" style="1"/>
    <col min="8444" max="8444" width="12.85546875" style="1" customWidth="1"/>
    <col min="8445" max="8445" width="16.28515625" style="1"/>
    <col min="8446" max="8446" width="7" style="1" customWidth="1"/>
    <col min="8447" max="8447" width="19.5703125" style="1" customWidth="1"/>
    <col min="8448" max="8448" width="16.28515625" style="1"/>
    <col min="8449" max="8449" width="12.85546875" style="1" customWidth="1"/>
    <col min="8450" max="8450" width="13.5703125" style="1" customWidth="1"/>
    <col min="8451" max="8451" width="12.85546875" style="1" customWidth="1"/>
    <col min="8452" max="8452" width="13.42578125" style="1" customWidth="1"/>
    <col min="8453" max="8453" width="14.28515625" style="1" customWidth="1"/>
    <col min="8454" max="8454" width="12.140625" style="1" customWidth="1"/>
    <col min="8455" max="8455" width="12.85546875" style="1" customWidth="1"/>
    <col min="8456" max="8456" width="15.140625" style="1" customWidth="1"/>
    <col min="8457" max="8457" width="32.140625" style="1" customWidth="1"/>
    <col min="8458" max="8696" width="8" style="1" customWidth="1"/>
    <col min="8697" max="8697" width="7" style="1" customWidth="1"/>
    <col min="8698" max="8698" width="19.5703125" style="1" customWidth="1"/>
    <col min="8699" max="8699" width="16.28515625" style="1"/>
    <col min="8700" max="8700" width="12.85546875" style="1" customWidth="1"/>
    <col min="8701" max="8701" width="16.28515625" style="1"/>
    <col min="8702" max="8702" width="7" style="1" customWidth="1"/>
    <col min="8703" max="8703" width="19.5703125" style="1" customWidth="1"/>
    <col min="8704" max="8704" width="16.28515625" style="1"/>
    <col min="8705" max="8705" width="12.85546875" style="1" customWidth="1"/>
    <col min="8706" max="8706" width="13.5703125" style="1" customWidth="1"/>
    <col min="8707" max="8707" width="12.85546875" style="1" customWidth="1"/>
    <col min="8708" max="8708" width="13.42578125" style="1" customWidth="1"/>
    <col min="8709" max="8709" width="14.28515625" style="1" customWidth="1"/>
    <col min="8710" max="8710" width="12.140625" style="1" customWidth="1"/>
    <col min="8711" max="8711" width="12.85546875" style="1" customWidth="1"/>
    <col min="8712" max="8712" width="15.140625" style="1" customWidth="1"/>
    <col min="8713" max="8713" width="32.140625" style="1" customWidth="1"/>
    <col min="8714" max="8952" width="8" style="1" customWidth="1"/>
    <col min="8953" max="8953" width="7" style="1" customWidth="1"/>
    <col min="8954" max="8954" width="19.5703125" style="1" customWidth="1"/>
    <col min="8955" max="8955" width="16.28515625" style="1"/>
    <col min="8956" max="8956" width="12.85546875" style="1" customWidth="1"/>
    <col min="8957" max="8957" width="16.28515625" style="1"/>
    <col min="8958" max="8958" width="7" style="1" customWidth="1"/>
    <col min="8959" max="8959" width="19.5703125" style="1" customWidth="1"/>
    <col min="8960" max="8960" width="16.28515625" style="1"/>
    <col min="8961" max="8961" width="12.85546875" style="1" customWidth="1"/>
    <col min="8962" max="8962" width="13.5703125" style="1" customWidth="1"/>
    <col min="8963" max="8963" width="12.85546875" style="1" customWidth="1"/>
    <col min="8964" max="8964" width="13.42578125" style="1" customWidth="1"/>
    <col min="8965" max="8965" width="14.28515625" style="1" customWidth="1"/>
    <col min="8966" max="8966" width="12.140625" style="1" customWidth="1"/>
    <col min="8967" max="8967" width="12.85546875" style="1" customWidth="1"/>
    <col min="8968" max="8968" width="15.140625" style="1" customWidth="1"/>
    <col min="8969" max="8969" width="32.140625" style="1" customWidth="1"/>
    <col min="8970" max="9208" width="8" style="1" customWidth="1"/>
    <col min="9209" max="9209" width="7" style="1" customWidth="1"/>
    <col min="9210" max="9210" width="19.5703125" style="1" customWidth="1"/>
    <col min="9211" max="9211" width="16.28515625" style="1"/>
    <col min="9212" max="9212" width="12.85546875" style="1" customWidth="1"/>
    <col min="9213" max="9213" width="16.28515625" style="1"/>
    <col min="9214" max="9214" width="7" style="1" customWidth="1"/>
    <col min="9215" max="9215" width="19.5703125" style="1" customWidth="1"/>
    <col min="9216" max="9216" width="16.28515625" style="1"/>
    <col min="9217" max="9217" width="12.85546875" style="1" customWidth="1"/>
    <col min="9218" max="9218" width="13.5703125" style="1" customWidth="1"/>
    <col min="9219" max="9219" width="12.85546875" style="1" customWidth="1"/>
    <col min="9220" max="9220" width="13.42578125" style="1" customWidth="1"/>
    <col min="9221" max="9221" width="14.28515625" style="1" customWidth="1"/>
    <col min="9222" max="9222" width="12.140625" style="1" customWidth="1"/>
    <col min="9223" max="9223" width="12.85546875" style="1" customWidth="1"/>
    <col min="9224" max="9224" width="15.140625" style="1" customWidth="1"/>
    <col min="9225" max="9225" width="32.140625" style="1" customWidth="1"/>
    <col min="9226" max="9464" width="8" style="1" customWidth="1"/>
    <col min="9465" max="9465" width="7" style="1" customWidth="1"/>
    <col min="9466" max="9466" width="19.5703125" style="1" customWidth="1"/>
    <col min="9467" max="9467" width="16.28515625" style="1"/>
    <col min="9468" max="9468" width="12.85546875" style="1" customWidth="1"/>
    <col min="9469" max="9469" width="16.28515625" style="1"/>
    <col min="9470" max="9470" width="7" style="1" customWidth="1"/>
    <col min="9471" max="9471" width="19.5703125" style="1" customWidth="1"/>
    <col min="9472" max="9472" width="16.28515625" style="1"/>
    <col min="9473" max="9473" width="12.85546875" style="1" customWidth="1"/>
    <col min="9474" max="9474" width="13.5703125" style="1" customWidth="1"/>
    <col min="9475" max="9475" width="12.85546875" style="1" customWidth="1"/>
    <col min="9476" max="9476" width="13.42578125" style="1" customWidth="1"/>
    <col min="9477" max="9477" width="14.28515625" style="1" customWidth="1"/>
    <col min="9478" max="9478" width="12.140625" style="1" customWidth="1"/>
    <col min="9479" max="9479" width="12.85546875" style="1" customWidth="1"/>
    <col min="9480" max="9480" width="15.140625" style="1" customWidth="1"/>
    <col min="9481" max="9481" width="32.140625" style="1" customWidth="1"/>
    <col min="9482" max="9720" width="8" style="1" customWidth="1"/>
    <col min="9721" max="9721" width="7" style="1" customWidth="1"/>
    <col min="9722" max="9722" width="19.5703125" style="1" customWidth="1"/>
    <col min="9723" max="9723" width="16.28515625" style="1"/>
    <col min="9724" max="9724" width="12.85546875" style="1" customWidth="1"/>
    <col min="9725" max="9725" width="16.28515625" style="1"/>
    <col min="9726" max="9726" width="7" style="1" customWidth="1"/>
    <col min="9727" max="9727" width="19.5703125" style="1" customWidth="1"/>
    <col min="9728" max="9728" width="16.28515625" style="1"/>
    <col min="9729" max="9729" width="12.85546875" style="1" customWidth="1"/>
    <col min="9730" max="9730" width="13.5703125" style="1" customWidth="1"/>
    <col min="9731" max="9731" width="12.85546875" style="1" customWidth="1"/>
    <col min="9732" max="9732" width="13.42578125" style="1" customWidth="1"/>
    <col min="9733" max="9733" width="14.28515625" style="1" customWidth="1"/>
    <col min="9734" max="9734" width="12.140625" style="1" customWidth="1"/>
    <col min="9735" max="9735" width="12.85546875" style="1" customWidth="1"/>
    <col min="9736" max="9736" width="15.140625" style="1" customWidth="1"/>
    <col min="9737" max="9737" width="32.140625" style="1" customWidth="1"/>
    <col min="9738" max="9976" width="8" style="1" customWidth="1"/>
    <col min="9977" max="9977" width="7" style="1" customWidth="1"/>
    <col min="9978" max="9978" width="19.5703125" style="1" customWidth="1"/>
    <col min="9979" max="9979" width="16.28515625" style="1"/>
    <col min="9980" max="9980" width="12.85546875" style="1" customWidth="1"/>
    <col min="9981" max="9981" width="16.28515625" style="1"/>
    <col min="9982" max="9982" width="7" style="1" customWidth="1"/>
    <col min="9983" max="9983" width="19.5703125" style="1" customWidth="1"/>
    <col min="9984" max="9984" width="16.28515625" style="1"/>
    <col min="9985" max="9985" width="12.85546875" style="1" customWidth="1"/>
    <col min="9986" max="9986" width="13.5703125" style="1" customWidth="1"/>
    <col min="9987" max="9987" width="12.85546875" style="1" customWidth="1"/>
    <col min="9988" max="9988" width="13.42578125" style="1" customWidth="1"/>
    <col min="9989" max="9989" width="14.28515625" style="1" customWidth="1"/>
    <col min="9990" max="9990" width="12.140625" style="1" customWidth="1"/>
    <col min="9991" max="9991" width="12.85546875" style="1" customWidth="1"/>
    <col min="9992" max="9992" width="15.140625" style="1" customWidth="1"/>
    <col min="9993" max="9993" width="32.140625" style="1" customWidth="1"/>
    <col min="9994" max="10232" width="8" style="1" customWidth="1"/>
    <col min="10233" max="10233" width="7" style="1" customWidth="1"/>
    <col min="10234" max="10234" width="19.5703125" style="1" customWidth="1"/>
    <col min="10235" max="10235" width="16.28515625" style="1"/>
    <col min="10236" max="10236" width="12.85546875" style="1" customWidth="1"/>
    <col min="10237" max="10237" width="16.28515625" style="1"/>
    <col min="10238" max="10238" width="7" style="1" customWidth="1"/>
    <col min="10239" max="10239" width="19.5703125" style="1" customWidth="1"/>
    <col min="10240" max="10240" width="16.28515625" style="1"/>
    <col min="10241" max="10241" width="12.85546875" style="1" customWidth="1"/>
    <col min="10242" max="10242" width="13.5703125" style="1" customWidth="1"/>
    <col min="10243" max="10243" width="12.85546875" style="1" customWidth="1"/>
    <col min="10244" max="10244" width="13.42578125" style="1" customWidth="1"/>
    <col min="10245" max="10245" width="14.28515625" style="1" customWidth="1"/>
    <col min="10246" max="10246" width="12.140625" style="1" customWidth="1"/>
    <col min="10247" max="10247" width="12.85546875" style="1" customWidth="1"/>
    <col min="10248" max="10248" width="15.140625" style="1" customWidth="1"/>
    <col min="10249" max="10249" width="32.140625" style="1" customWidth="1"/>
    <col min="10250" max="10488" width="8" style="1" customWidth="1"/>
    <col min="10489" max="10489" width="7" style="1" customWidth="1"/>
    <col min="10490" max="10490" width="19.5703125" style="1" customWidth="1"/>
    <col min="10491" max="10491" width="16.28515625" style="1"/>
    <col min="10492" max="10492" width="12.85546875" style="1" customWidth="1"/>
    <col min="10493" max="10493" width="16.28515625" style="1"/>
    <col min="10494" max="10494" width="7" style="1" customWidth="1"/>
    <col min="10495" max="10495" width="19.5703125" style="1" customWidth="1"/>
    <col min="10496" max="10496" width="16.28515625" style="1"/>
    <col min="10497" max="10497" width="12.85546875" style="1" customWidth="1"/>
    <col min="10498" max="10498" width="13.5703125" style="1" customWidth="1"/>
    <col min="10499" max="10499" width="12.85546875" style="1" customWidth="1"/>
    <col min="10500" max="10500" width="13.42578125" style="1" customWidth="1"/>
    <col min="10501" max="10501" width="14.28515625" style="1" customWidth="1"/>
    <col min="10502" max="10502" width="12.140625" style="1" customWidth="1"/>
    <col min="10503" max="10503" width="12.85546875" style="1" customWidth="1"/>
    <col min="10504" max="10504" width="15.140625" style="1" customWidth="1"/>
    <col min="10505" max="10505" width="32.140625" style="1" customWidth="1"/>
    <col min="10506" max="10744" width="8" style="1" customWidth="1"/>
    <col min="10745" max="10745" width="7" style="1" customWidth="1"/>
    <col min="10746" max="10746" width="19.5703125" style="1" customWidth="1"/>
    <col min="10747" max="10747" width="16.28515625" style="1"/>
    <col min="10748" max="10748" width="12.85546875" style="1" customWidth="1"/>
    <col min="10749" max="10749" width="16.28515625" style="1"/>
    <col min="10750" max="10750" width="7" style="1" customWidth="1"/>
    <col min="10751" max="10751" width="19.5703125" style="1" customWidth="1"/>
    <col min="10752" max="10752" width="16.28515625" style="1"/>
    <col min="10753" max="10753" width="12.85546875" style="1" customWidth="1"/>
    <col min="10754" max="10754" width="13.5703125" style="1" customWidth="1"/>
    <col min="10755" max="10755" width="12.85546875" style="1" customWidth="1"/>
    <col min="10756" max="10756" width="13.42578125" style="1" customWidth="1"/>
    <col min="10757" max="10757" width="14.28515625" style="1" customWidth="1"/>
    <col min="10758" max="10758" width="12.140625" style="1" customWidth="1"/>
    <col min="10759" max="10759" width="12.85546875" style="1" customWidth="1"/>
    <col min="10760" max="10760" width="15.140625" style="1" customWidth="1"/>
    <col min="10761" max="10761" width="32.140625" style="1" customWidth="1"/>
    <col min="10762" max="11000" width="8" style="1" customWidth="1"/>
    <col min="11001" max="11001" width="7" style="1" customWidth="1"/>
    <col min="11002" max="11002" width="19.5703125" style="1" customWidth="1"/>
    <col min="11003" max="11003" width="16.28515625" style="1"/>
    <col min="11004" max="11004" width="12.85546875" style="1" customWidth="1"/>
    <col min="11005" max="11005" width="16.28515625" style="1"/>
    <col min="11006" max="11006" width="7" style="1" customWidth="1"/>
    <col min="11007" max="11007" width="19.5703125" style="1" customWidth="1"/>
    <col min="11008" max="11008" width="16.28515625" style="1"/>
    <col min="11009" max="11009" width="12.85546875" style="1" customWidth="1"/>
    <col min="11010" max="11010" width="13.5703125" style="1" customWidth="1"/>
    <col min="11011" max="11011" width="12.85546875" style="1" customWidth="1"/>
    <col min="11012" max="11012" width="13.42578125" style="1" customWidth="1"/>
    <col min="11013" max="11013" width="14.28515625" style="1" customWidth="1"/>
    <col min="11014" max="11014" width="12.140625" style="1" customWidth="1"/>
    <col min="11015" max="11015" width="12.85546875" style="1" customWidth="1"/>
    <col min="11016" max="11016" width="15.140625" style="1" customWidth="1"/>
    <col min="11017" max="11017" width="32.140625" style="1" customWidth="1"/>
    <col min="11018" max="11256" width="8" style="1" customWidth="1"/>
    <col min="11257" max="11257" width="7" style="1" customWidth="1"/>
    <col min="11258" max="11258" width="19.5703125" style="1" customWidth="1"/>
    <col min="11259" max="11259" width="16.28515625" style="1"/>
    <col min="11260" max="11260" width="12.85546875" style="1" customWidth="1"/>
    <col min="11261" max="11261" width="16.28515625" style="1"/>
    <col min="11262" max="11262" width="7" style="1" customWidth="1"/>
    <col min="11263" max="11263" width="19.5703125" style="1" customWidth="1"/>
    <col min="11264" max="11264" width="16.28515625" style="1"/>
    <col min="11265" max="11265" width="12.85546875" style="1" customWidth="1"/>
    <col min="11266" max="11266" width="13.5703125" style="1" customWidth="1"/>
    <col min="11267" max="11267" width="12.85546875" style="1" customWidth="1"/>
    <col min="11268" max="11268" width="13.42578125" style="1" customWidth="1"/>
    <col min="11269" max="11269" width="14.28515625" style="1" customWidth="1"/>
    <col min="11270" max="11270" width="12.140625" style="1" customWidth="1"/>
    <col min="11271" max="11271" width="12.85546875" style="1" customWidth="1"/>
    <col min="11272" max="11272" width="15.140625" style="1" customWidth="1"/>
    <col min="11273" max="11273" width="32.140625" style="1" customWidth="1"/>
    <col min="11274" max="11512" width="8" style="1" customWidth="1"/>
    <col min="11513" max="11513" width="7" style="1" customWidth="1"/>
    <col min="11514" max="11514" width="19.5703125" style="1" customWidth="1"/>
    <col min="11515" max="11515" width="16.28515625" style="1"/>
    <col min="11516" max="11516" width="12.85546875" style="1" customWidth="1"/>
    <col min="11517" max="11517" width="16.28515625" style="1"/>
    <col min="11518" max="11518" width="7" style="1" customWidth="1"/>
    <col min="11519" max="11519" width="19.5703125" style="1" customWidth="1"/>
    <col min="11520" max="11520" width="16.28515625" style="1"/>
    <col min="11521" max="11521" width="12.85546875" style="1" customWidth="1"/>
    <col min="11522" max="11522" width="13.5703125" style="1" customWidth="1"/>
    <col min="11523" max="11523" width="12.85546875" style="1" customWidth="1"/>
    <col min="11524" max="11524" width="13.42578125" style="1" customWidth="1"/>
    <col min="11525" max="11525" width="14.28515625" style="1" customWidth="1"/>
    <col min="11526" max="11526" width="12.140625" style="1" customWidth="1"/>
    <col min="11527" max="11527" width="12.85546875" style="1" customWidth="1"/>
    <col min="11528" max="11528" width="15.140625" style="1" customWidth="1"/>
    <col min="11529" max="11529" width="32.140625" style="1" customWidth="1"/>
    <col min="11530" max="11768" width="8" style="1" customWidth="1"/>
    <col min="11769" max="11769" width="7" style="1" customWidth="1"/>
    <col min="11770" max="11770" width="19.5703125" style="1" customWidth="1"/>
    <col min="11771" max="11771" width="16.28515625" style="1"/>
    <col min="11772" max="11772" width="12.85546875" style="1" customWidth="1"/>
    <col min="11773" max="11773" width="16.28515625" style="1"/>
    <col min="11774" max="11774" width="7" style="1" customWidth="1"/>
    <col min="11775" max="11775" width="19.5703125" style="1" customWidth="1"/>
    <col min="11776" max="11776" width="16.28515625" style="1"/>
    <col min="11777" max="11777" width="12.85546875" style="1" customWidth="1"/>
    <col min="11778" max="11778" width="13.5703125" style="1" customWidth="1"/>
    <col min="11779" max="11779" width="12.85546875" style="1" customWidth="1"/>
    <col min="11780" max="11780" width="13.42578125" style="1" customWidth="1"/>
    <col min="11781" max="11781" width="14.28515625" style="1" customWidth="1"/>
    <col min="11782" max="11782" width="12.140625" style="1" customWidth="1"/>
    <col min="11783" max="11783" width="12.85546875" style="1" customWidth="1"/>
    <col min="11784" max="11784" width="15.140625" style="1" customWidth="1"/>
    <col min="11785" max="11785" width="32.140625" style="1" customWidth="1"/>
    <col min="11786" max="12024" width="8" style="1" customWidth="1"/>
    <col min="12025" max="12025" width="7" style="1" customWidth="1"/>
    <col min="12026" max="12026" width="19.5703125" style="1" customWidth="1"/>
    <col min="12027" max="12027" width="16.28515625" style="1"/>
    <col min="12028" max="12028" width="12.85546875" style="1" customWidth="1"/>
    <col min="12029" max="12029" width="16.28515625" style="1"/>
    <col min="12030" max="12030" width="7" style="1" customWidth="1"/>
    <col min="12031" max="12031" width="19.5703125" style="1" customWidth="1"/>
    <col min="12032" max="12032" width="16.28515625" style="1"/>
    <col min="12033" max="12033" width="12.85546875" style="1" customWidth="1"/>
    <col min="12034" max="12034" width="13.5703125" style="1" customWidth="1"/>
    <col min="12035" max="12035" width="12.85546875" style="1" customWidth="1"/>
    <col min="12036" max="12036" width="13.42578125" style="1" customWidth="1"/>
    <col min="12037" max="12037" width="14.28515625" style="1" customWidth="1"/>
    <col min="12038" max="12038" width="12.140625" style="1" customWidth="1"/>
    <col min="12039" max="12039" width="12.85546875" style="1" customWidth="1"/>
    <col min="12040" max="12040" width="15.140625" style="1" customWidth="1"/>
    <col min="12041" max="12041" width="32.140625" style="1" customWidth="1"/>
    <col min="12042" max="12280" width="8" style="1" customWidth="1"/>
    <col min="12281" max="12281" width="7" style="1" customWidth="1"/>
    <col min="12282" max="12282" width="19.5703125" style="1" customWidth="1"/>
    <col min="12283" max="12283" width="16.28515625" style="1"/>
    <col min="12284" max="12284" width="12.85546875" style="1" customWidth="1"/>
    <col min="12285" max="12285" width="16.28515625" style="1"/>
    <col min="12286" max="12286" width="7" style="1" customWidth="1"/>
    <col min="12287" max="12287" width="19.5703125" style="1" customWidth="1"/>
    <col min="12288" max="12288" width="16.28515625" style="1"/>
    <col min="12289" max="12289" width="12.85546875" style="1" customWidth="1"/>
    <col min="12290" max="12290" width="13.5703125" style="1" customWidth="1"/>
    <col min="12291" max="12291" width="12.85546875" style="1" customWidth="1"/>
    <col min="12292" max="12292" width="13.42578125" style="1" customWidth="1"/>
    <col min="12293" max="12293" width="14.28515625" style="1" customWidth="1"/>
    <col min="12294" max="12294" width="12.140625" style="1" customWidth="1"/>
    <col min="12295" max="12295" width="12.85546875" style="1" customWidth="1"/>
    <col min="12296" max="12296" width="15.140625" style="1" customWidth="1"/>
    <col min="12297" max="12297" width="32.140625" style="1" customWidth="1"/>
    <col min="12298" max="12536" width="8" style="1" customWidth="1"/>
    <col min="12537" max="12537" width="7" style="1" customWidth="1"/>
    <col min="12538" max="12538" width="19.5703125" style="1" customWidth="1"/>
    <col min="12539" max="12539" width="16.28515625" style="1"/>
    <col min="12540" max="12540" width="12.85546875" style="1" customWidth="1"/>
    <col min="12541" max="12541" width="16.28515625" style="1"/>
    <col min="12542" max="12542" width="7" style="1" customWidth="1"/>
    <col min="12543" max="12543" width="19.5703125" style="1" customWidth="1"/>
    <col min="12544" max="12544" width="16.28515625" style="1"/>
    <col min="12545" max="12545" width="12.85546875" style="1" customWidth="1"/>
    <col min="12546" max="12546" width="13.5703125" style="1" customWidth="1"/>
    <col min="12547" max="12547" width="12.85546875" style="1" customWidth="1"/>
    <col min="12548" max="12548" width="13.42578125" style="1" customWidth="1"/>
    <col min="12549" max="12549" width="14.28515625" style="1" customWidth="1"/>
    <col min="12550" max="12550" width="12.140625" style="1" customWidth="1"/>
    <col min="12551" max="12551" width="12.85546875" style="1" customWidth="1"/>
    <col min="12552" max="12552" width="15.140625" style="1" customWidth="1"/>
    <col min="12553" max="12553" width="32.140625" style="1" customWidth="1"/>
    <col min="12554" max="12792" width="8" style="1" customWidth="1"/>
    <col min="12793" max="12793" width="7" style="1" customWidth="1"/>
    <col min="12794" max="12794" width="19.5703125" style="1" customWidth="1"/>
    <col min="12795" max="12795" width="16.28515625" style="1"/>
    <col min="12796" max="12796" width="12.85546875" style="1" customWidth="1"/>
    <col min="12797" max="12797" width="16.28515625" style="1"/>
    <col min="12798" max="12798" width="7" style="1" customWidth="1"/>
    <col min="12799" max="12799" width="19.5703125" style="1" customWidth="1"/>
    <col min="12800" max="12800" width="16.28515625" style="1"/>
    <col min="12801" max="12801" width="12.85546875" style="1" customWidth="1"/>
    <col min="12802" max="12802" width="13.5703125" style="1" customWidth="1"/>
    <col min="12803" max="12803" width="12.85546875" style="1" customWidth="1"/>
    <col min="12804" max="12804" width="13.42578125" style="1" customWidth="1"/>
    <col min="12805" max="12805" width="14.28515625" style="1" customWidth="1"/>
    <col min="12806" max="12806" width="12.140625" style="1" customWidth="1"/>
    <col min="12807" max="12807" width="12.85546875" style="1" customWidth="1"/>
    <col min="12808" max="12808" width="15.140625" style="1" customWidth="1"/>
    <col min="12809" max="12809" width="32.140625" style="1" customWidth="1"/>
    <col min="12810" max="13048" width="8" style="1" customWidth="1"/>
    <col min="13049" max="13049" width="7" style="1" customWidth="1"/>
    <col min="13050" max="13050" width="19.5703125" style="1" customWidth="1"/>
    <col min="13051" max="13051" width="16.28515625" style="1"/>
    <col min="13052" max="13052" width="12.85546875" style="1" customWidth="1"/>
    <col min="13053" max="13053" width="16.28515625" style="1"/>
    <col min="13054" max="13054" width="7" style="1" customWidth="1"/>
    <col min="13055" max="13055" width="19.5703125" style="1" customWidth="1"/>
    <col min="13056" max="13056" width="16.28515625" style="1"/>
    <col min="13057" max="13057" width="12.85546875" style="1" customWidth="1"/>
    <col min="13058" max="13058" width="13.5703125" style="1" customWidth="1"/>
    <col min="13059" max="13059" width="12.85546875" style="1" customWidth="1"/>
    <col min="13060" max="13060" width="13.42578125" style="1" customWidth="1"/>
    <col min="13061" max="13061" width="14.28515625" style="1" customWidth="1"/>
    <col min="13062" max="13062" width="12.140625" style="1" customWidth="1"/>
    <col min="13063" max="13063" width="12.85546875" style="1" customWidth="1"/>
    <col min="13064" max="13064" width="15.140625" style="1" customWidth="1"/>
    <col min="13065" max="13065" width="32.140625" style="1" customWidth="1"/>
    <col min="13066" max="13304" width="8" style="1" customWidth="1"/>
    <col min="13305" max="13305" width="7" style="1" customWidth="1"/>
    <col min="13306" max="13306" width="19.5703125" style="1" customWidth="1"/>
    <col min="13307" max="13307" width="16.28515625" style="1"/>
    <col min="13308" max="13308" width="12.85546875" style="1" customWidth="1"/>
    <col min="13309" max="13309" width="16.28515625" style="1"/>
    <col min="13310" max="13310" width="7" style="1" customWidth="1"/>
    <col min="13311" max="13311" width="19.5703125" style="1" customWidth="1"/>
    <col min="13312" max="13312" width="16.28515625" style="1"/>
    <col min="13313" max="13313" width="12.85546875" style="1" customWidth="1"/>
    <col min="13314" max="13314" width="13.5703125" style="1" customWidth="1"/>
    <col min="13315" max="13315" width="12.85546875" style="1" customWidth="1"/>
    <col min="13316" max="13316" width="13.42578125" style="1" customWidth="1"/>
    <col min="13317" max="13317" width="14.28515625" style="1" customWidth="1"/>
    <col min="13318" max="13318" width="12.140625" style="1" customWidth="1"/>
    <col min="13319" max="13319" width="12.85546875" style="1" customWidth="1"/>
    <col min="13320" max="13320" width="15.140625" style="1" customWidth="1"/>
    <col min="13321" max="13321" width="32.140625" style="1" customWidth="1"/>
    <col min="13322" max="13560" width="8" style="1" customWidth="1"/>
    <col min="13561" max="13561" width="7" style="1" customWidth="1"/>
    <col min="13562" max="13562" width="19.5703125" style="1" customWidth="1"/>
    <col min="13563" max="13563" width="16.28515625" style="1"/>
    <col min="13564" max="13564" width="12.85546875" style="1" customWidth="1"/>
    <col min="13565" max="13565" width="16.28515625" style="1"/>
    <col min="13566" max="13566" width="7" style="1" customWidth="1"/>
    <col min="13567" max="13567" width="19.5703125" style="1" customWidth="1"/>
    <col min="13568" max="13568" width="16.28515625" style="1"/>
    <col min="13569" max="13569" width="12.85546875" style="1" customWidth="1"/>
    <col min="13570" max="13570" width="13.5703125" style="1" customWidth="1"/>
    <col min="13571" max="13571" width="12.85546875" style="1" customWidth="1"/>
    <col min="13572" max="13572" width="13.42578125" style="1" customWidth="1"/>
    <col min="13573" max="13573" width="14.28515625" style="1" customWidth="1"/>
    <col min="13574" max="13574" width="12.140625" style="1" customWidth="1"/>
    <col min="13575" max="13575" width="12.85546875" style="1" customWidth="1"/>
    <col min="13576" max="13576" width="15.140625" style="1" customWidth="1"/>
    <col min="13577" max="13577" width="32.140625" style="1" customWidth="1"/>
    <col min="13578" max="13816" width="8" style="1" customWidth="1"/>
    <col min="13817" max="13817" width="7" style="1" customWidth="1"/>
    <col min="13818" max="13818" width="19.5703125" style="1" customWidth="1"/>
    <col min="13819" max="13819" width="16.28515625" style="1"/>
    <col min="13820" max="13820" width="12.85546875" style="1" customWidth="1"/>
    <col min="13821" max="13821" width="16.28515625" style="1"/>
    <col min="13822" max="13822" width="7" style="1" customWidth="1"/>
    <col min="13823" max="13823" width="19.5703125" style="1" customWidth="1"/>
    <col min="13824" max="13824" width="16.28515625" style="1"/>
    <col min="13825" max="13825" width="12.85546875" style="1" customWidth="1"/>
    <col min="13826" max="13826" width="13.5703125" style="1" customWidth="1"/>
    <col min="13827" max="13827" width="12.85546875" style="1" customWidth="1"/>
    <col min="13828" max="13828" width="13.42578125" style="1" customWidth="1"/>
    <col min="13829" max="13829" width="14.28515625" style="1" customWidth="1"/>
    <col min="13830" max="13830" width="12.140625" style="1" customWidth="1"/>
    <col min="13831" max="13831" width="12.85546875" style="1" customWidth="1"/>
    <col min="13832" max="13832" width="15.140625" style="1" customWidth="1"/>
    <col min="13833" max="13833" width="32.140625" style="1" customWidth="1"/>
    <col min="13834" max="14072" width="8" style="1" customWidth="1"/>
    <col min="14073" max="14073" width="7" style="1" customWidth="1"/>
    <col min="14074" max="14074" width="19.5703125" style="1" customWidth="1"/>
    <col min="14075" max="14075" width="16.28515625" style="1"/>
    <col min="14076" max="14076" width="12.85546875" style="1" customWidth="1"/>
    <col min="14077" max="14077" width="16.28515625" style="1"/>
    <col min="14078" max="14078" width="7" style="1" customWidth="1"/>
    <col min="14079" max="14079" width="19.5703125" style="1" customWidth="1"/>
    <col min="14080" max="14080" width="16.28515625" style="1"/>
    <col min="14081" max="14081" width="12.85546875" style="1" customWidth="1"/>
    <col min="14082" max="14082" width="13.5703125" style="1" customWidth="1"/>
    <col min="14083" max="14083" width="12.85546875" style="1" customWidth="1"/>
    <col min="14084" max="14084" width="13.42578125" style="1" customWidth="1"/>
    <col min="14085" max="14085" width="14.28515625" style="1" customWidth="1"/>
    <col min="14086" max="14086" width="12.140625" style="1" customWidth="1"/>
    <col min="14087" max="14087" width="12.85546875" style="1" customWidth="1"/>
    <col min="14088" max="14088" width="15.140625" style="1" customWidth="1"/>
    <col min="14089" max="14089" width="32.140625" style="1" customWidth="1"/>
    <col min="14090" max="14328" width="8" style="1" customWidth="1"/>
    <col min="14329" max="14329" width="7" style="1" customWidth="1"/>
    <col min="14330" max="14330" width="19.5703125" style="1" customWidth="1"/>
    <col min="14331" max="14331" width="16.28515625" style="1"/>
    <col min="14332" max="14332" width="12.85546875" style="1" customWidth="1"/>
    <col min="14333" max="14333" width="16.28515625" style="1"/>
    <col min="14334" max="14334" width="7" style="1" customWidth="1"/>
    <col min="14335" max="14335" width="19.5703125" style="1" customWidth="1"/>
    <col min="14336" max="14336" width="16.28515625" style="1"/>
    <col min="14337" max="14337" width="12.85546875" style="1" customWidth="1"/>
    <col min="14338" max="14338" width="13.5703125" style="1" customWidth="1"/>
    <col min="14339" max="14339" width="12.85546875" style="1" customWidth="1"/>
    <col min="14340" max="14340" width="13.42578125" style="1" customWidth="1"/>
    <col min="14341" max="14341" width="14.28515625" style="1" customWidth="1"/>
    <col min="14342" max="14342" width="12.140625" style="1" customWidth="1"/>
    <col min="14343" max="14343" width="12.85546875" style="1" customWidth="1"/>
    <col min="14344" max="14344" width="15.140625" style="1" customWidth="1"/>
    <col min="14345" max="14345" width="32.140625" style="1" customWidth="1"/>
    <col min="14346" max="14584" width="8" style="1" customWidth="1"/>
    <col min="14585" max="14585" width="7" style="1" customWidth="1"/>
    <col min="14586" max="14586" width="19.5703125" style="1" customWidth="1"/>
    <col min="14587" max="14587" width="16.28515625" style="1"/>
    <col min="14588" max="14588" width="12.85546875" style="1" customWidth="1"/>
    <col min="14589" max="14589" width="16.28515625" style="1"/>
    <col min="14590" max="14590" width="7" style="1" customWidth="1"/>
    <col min="14591" max="14591" width="19.5703125" style="1" customWidth="1"/>
    <col min="14592" max="14592" width="16.28515625" style="1"/>
    <col min="14593" max="14593" width="12.85546875" style="1" customWidth="1"/>
    <col min="14594" max="14594" width="13.5703125" style="1" customWidth="1"/>
    <col min="14595" max="14595" width="12.85546875" style="1" customWidth="1"/>
    <col min="14596" max="14596" width="13.42578125" style="1" customWidth="1"/>
    <col min="14597" max="14597" width="14.28515625" style="1" customWidth="1"/>
    <col min="14598" max="14598" width="12.140625" style="1" customWidth="1"/>
    <col min="14599" max="14599" width="12.85546875" style="1" customWidth="1"/>
    <col min="14600" max="14600" width="15.140625" style="1" customWidth="1"/>
    <col min="14601" max="14601" width="32.140625" style="1" customWidth="1"/>
    <col min="14602" max="14840" width="8" style="1" customWidth="1"/>
    <col min="14841" max="14841" width="7" style="1" customWidth="1"/>
    <col min="14842" max="14842" width="19.5703125" style="1" customWidth="1"/>
    <col min="14843" max="14843" width="16.28515625" style="1"/>
    <col min="14844" max="14844" width="12.85546875" style="1" customWidth="1"/>
    <col min="14845" max="14845" width="16.28515625" style="1"/>
    <col min="14846" max="14846" width="7" style="1" customWidth="1"/>
    <col min="14847" max="14847" width="19.5703125" style="1" customWidth="1"/>
    <col min="14848" max="14848" width="16.28515625" style="1"/>
    <col min="14849" max="14849" width="12.85546875" style="1" customWidth="1"/>
    <col min="14850" max="14850" width="13.5703125" style="1" customWidth="1"/>
    <col min="14851" max="14851" width="12.85546875" style="1" customWidth="1"/>
    <col min="14852" max="14852" width="13.42578125" style="1" customWidth="1"/>
    <col min="14853" max="14853" width="14.28515625" style="1" customWidth="1"/>
    <col min="14854" max="14854" width="12.140625" style="1" customWidth="1"/>
    <col min="14855" max="14855" width="12.85546875" style="1" customWidth="1"/>
    <col min="14856" max="14856" width="15.140625" style="1" customWidth="1"/>
    <col min="14857" max="14857" width="32.140625" style="1" customWidth="1"/>
    <col min="14858" max="15096" width="8" style="1" customWidth="1"/>
    <col min="15097" max="15097" width="7" style="1" customWidth="1"/>
    <col min="15098" max="15098" width="19.5703125" style="1" customWidth="1"/>
    <col min="15099" max="15099" width="16.28515625" style="1"/>
    <col min="15100" max="15100" width="12.85546875" style="1" customWidth="1"/>
    <col min="15101" max="15101" width="16.28515625" style="1"/>
    <col min="15102" max="15102" width="7" style="1" customWidth="1"/>
    <col min="15103" max="15103" width="19.5703125" style="1" customWidth="1"/>
    <col min="15104" max="15104" width="16.28515625" style="1"/>
    <col min="15105" max="15105" width="12.85546875" style="1" customWidth="1"/>
    <col min="15106" max="15106" width="13.5703125" style="1" customWidth="1"/>
    <col min="15107" max="15107" width="12.85546875" style="1" customWidth="1"/>
    <col min="15108" max="15108" width="13.42578125" style="1" customWidth="1"/>
    <col min="15109" max="15109" width="14.28515625" style="1" customWidth="1"/>
    <col min="15110" max="15110" width="12.140625" style="1" customWidth="1"/>
    <col min="15111" max="15111" width="12.85546875" style="1" customWidth="1"/>
    <col min="15112" max="15112" width="15.140625" style="1" customWidth="1"/>
    <col min="15113" max="15113" width="32.140625" style="1" customWidth="1"/>
    <col min="15114" max="15352" width="8" style="1" customWidth="1"/>
    <col min="15353" max="15353" width="7" style="1" customWidth="1"/>
    <col min="15354" max="15354" width="19.5703125" style="1" customWidth="1"/>
    <col min="15355" max="15355" width="16.28515625" style="1"/>
    <col min="15356" max="15356" width="12.85546875" style="1" customWidth="1"/>
    <col min="15357" max="15357" width="16.28515625" style="1"/>
    <col min="15358" max="15358" width="7" style="1" customWidth="1"/>
    <col min="15359" max="15359" width="19.5703125" style="1" customWidth="1"/>
    <col min="15360" max="15360" width="16.28515625" style="1"/>
    <col min="15361" max="15361" width="12.85546875" style="1" customWidth="1"/>
    <col min="15362" max="15362" width="13.5703125" style="1" customWidth="1"/>
    <col min="15363" max="15363" width="12.85546875" style="1" customWidth="1"/>
    <col min="15364" max="15364" width="13.42578125" style="1" customWidth="1"/>
    <col min="15365" max="15365" width="14.28515625" style="1" customWidth="1"/>
    <col min="15366" max="15366" width="12.140625" style="1" customWidth="1"/>
    <col min="15367" max="15367" width="12.85546875" style="1" customWidth="1"/>
    <col min="15368" max="15368" width="15.140625" style="1" customWidth="1"/>
    <col min="15369" max="15369" width="32.140625" style="1" customWidth="1"/>
    <col min="15370" max="15608" width="8" style="1" customWidth="1"/>
    <col min="15609" max="15609" width="7" style="1" customWidth="1"/>
    <col min="15610" max="15610" width="19.5703125" style="1" customWidth="1"/>
    <col min="15611" max="15611" width="16.28515625" style="1"/>
    <col min="15612" max="15612" width="12.85546875" style="1" customWidth="1"/>
    <col min="15613" max="15613" width="16.28515625" style="1"/>
    <col min="15614" max="15614" width="7" style="1" customWidth="1"/>
    <col min="15615" max="15615" width="19.5703125" style="1" customWidth="1"/>
    <col min="15616" max="15616" width="16.28515625" style="1"/>
    <col min="15617" max="15617" width="12.85546875" style="1" customWidth="1"/>
    <col min="15618" max="15618" width="13.5703125" style="1" customWidth="1"/>
    <col min="15619" max="15619" width="12.85546875" style="1" customWidth="1"/>
    <col min="15620" max="15620" width="13.42578125" style="1" customWidth="1"/>
    <col min="15621" max="15621" width="14.28515625" style="1" customWidth="1"/>
    <col min="15622" max="15622" width="12.140625" style="1" customWidth="1"/>
    <col min="15623" max="15623" width="12.85546875" style="1" customWidth="1"/>
    <col min="15624" max="15624" width="15.140625" style="1" customWidth="1"/>
    <col min="15625" max="15625" width="32.140625" style="1" customWidth="1"/>
    <col min="15626" max="15864" width="8" style="1" customWidth="1"/>
    <col min="15865" max="15865" width="7" style="1" customWidth="1"/>
    <col min="15866" max="15866" width="19.5703125" style="1" customWidth="1"/>
    <col min="15867" max="15867" width="16.28515625" style="1"/>
    <col min="15868" max="15868" width="12.85546875" style="1" customWidth="1"/>
    <col min="15869" max="15869" width="16.28515625" style="1"/>
    <col min="15870" max="15870" width="7" style="1" customWidth="1"/>
    <col min="15871" max="15871" width="19.5703125" style="1" customWidth="1"/>
    <col min="15872" max="15872" width="16.28515625" style="1"/>
    <col min="15873" max="15873" width="12.85546875" style="1" customWidth="1"/>
    <col min="15874" max="15874" width="13.5703125" style="1" customWidth="1"/>
    <col min="15875" max="15875" width="12.85546875" style="1" customWidth="1"/>
    <col min="15876" max="15876" width="13.42578125" style="1" customWidth="1"/>
    <col min="15877" max="15877" width="14.28515625" style="1" customWidth="1"/>
    <col min="15878" max="15878" width="12.140625" style="1" customWidth="1"/>
    <col min="15879" max="15879" width="12.85546875" style="1" customWidth="1"/>
    <col min="15880" max="15880" width="15.140625" style="1" customWidth="1"/>
    <col min="15881" max="15881" width="32.140625" style="1" customWidth="1"/>
    <col min="15882" max="16120" width="8" style="1" customWidth="1"/>
    <col min="16121" max="16121" width="7" style="1" customWidth="1"/>
    <col min="16122" max="16122" width="19.5703125" style="1" customWidth="1"/>
    <col min="16123" max="16123" width="16.28515625" style="1"/>
    <col min="16124" max="16124" width="12.85546875" style="1" customWidth="1"/>
    <col min="16125" max="16125" width="16.28515625" style="1"/>
    <col min="16126" max="16126" width="7" style="1" customWidth="1"/>
    <col min="16127" max="16127" width="19.5703125" style="1" customWidth="1"/>
    <col min="16128" max="16128" width="16.28515625" style="1"/>
    <col min="16129" max="16129" width="12.85546875" style="1" customWidth="1"/>
    <col min="16130" max="16130" width="13.5703125" style="1" customWidth="1"/>
    <col min="16131" max="16131" width="12.85546875" style="1" customWidth="1"/>
    <col min="16132" max="16132" width="13.42578125" style="1" customWidth="1"/>
    <col min="16133" max="16133" width="14.28515625" style="1" customWidth="1"/>
    <col min="16134" max="16134" width="12.140625" style="1" customWidth="1"/>
    <col min="16135" max="16135" width="12.85546875" style="1" customWidth="1"/>
    <col min="16136" max="16136" width="15.140625" style="1" customWidth="1"/>
    <col min="16137" max="16137" width="32.140625" style="1" customWidth="1"/>
    <col min="16138" max="16376" width="8" style="1" customWidth="1"/>
    <col min="16377" max="16377" width="7" style="1" customWidth="1"/>
    <col min="16378" max="16378" width="19.5703125" style="1" customWidth="1"/>
    <col min="16379" max="16379" width="16.28515625" style="1"/>
    <col min="16380" max="16380" width="12.85546875" style="1" customWidth="1"/>
    <col min="16381" max="16384" width="16.28515625" style="1"/>
  </cols>
  <sheetData>
    <row r="2" spans="1:9" customFormat="1" ht="15" x14ac:dyDescent="0.25">
      <c r="A2" s="2" t="s">
        <v>19</v>
      </c>
      <c r="B2" s="3"/>
    </row>
    <row r="3" spans="1:9" customFormat="1" ht="15" x14ac:dyDescent="0.25">
      <c r="A3" s="4" t="s">
        <v>50</v>
      </c>
      <c r="B3" s="3"/>
    </row>
    <row r="5" spans="1:9" ht="15.75" customHeight="1" x14ac:dyDescent="0.25">
      <c r="A5" s="103" t="s">
        <v>20</v>
      </c>
      <c r="B5" s="103"/>
      <c r="C5" s="103"/>
      <c r="D5" s="103"/>
      <c r="E5" s="103"/>
      <c r="F5" s="103"/>
      <c r="G5" s="103"/>
      <c r="H5" s="103"/>
    </row>
    <row r="6" spans="1:9" ht="15.75" customHeight="1" x14ac:dyDescent="0.2">
      <c r="A6" s="5"/>
      <c r="B6" s="5"/>
      <c r="C6" s="5"/>
      <c r="D6" s="5"/>
      <c r="E6" s="5"/>
      <c r="F6" s="5"/>
      <c r="G6" s="5"/>
      <c r="H6" s="5"/>
    </row>
    <row r="7" spans="1:9" x14ac:dyDescent="0.2">
      <c r="A7" s="104" t="s">
        <v>21</v>
      </c>
      <c r="B7" s="104"/>
      <c r="C7" s="104"/>
      <c r="D7" s="104"/>
      <c r="E7" s="104"/>
      <c r="F7" s="104"/>
      <c r="G7" s="104"/>
      <c r="H7" s="104"/>
    </row>
    <row r="8" spans="1:9" ht="3.75" customHeight="1" x14ac:dyDescent="0.3">
      <c r="D8" s="6"/>
      <c r="E8" s="6"/>
      <c r="F8" s="6"/>
      <c r="G8" s="6"/>
      <c r="H8" s="6"/>
    </row>
    <row r="9" spans="1:9" ht="15" customHeight="1" x14ac:dyDescent="0.25">
      <c r="A9" s="105" t="s">
        <v>0</v>
      </c>
      <c r="B9" s="105"/>
      <c r="C9" s="105"/>
      <c r="D9" s="105"/>
      <c r="E9" s="105"/>
      <c r="F9" s="105"/>
      <c r="G9" s="105"/>
      <c r="H9" s="105"/>
    </row>
    <row r="10" spans="1:9" ht="15.75" x14ac:dyDescent="0.25">
      <c r="A10" s="7"/>
      <c r="B10" s="7"/>
      <c r="C10" s="8"/>
      <c r="D10" s="7"/>
      <c r="E10" s="7"/>
      <c r="F10" s="7"/>
      <c r="G10" s="7"/>
      <c r="H10" s="7"/>
    </row>
    <row r="11" spans="1:9" ht="16.5" thickBot="1" x14ac:dyDescent="0.3">
      <c r="A11" s="106" t="s">
        <v>1</v>
      </c>
      <c r="B11" s="106"/>
      <c r="C11" s="106"/>
      <c r="D11" s="107"/>
      <c r="E11" s="107"/>
      <c r="F11" s="107"/>
      <c r="G11" s="107"/>
      <c r="H11" s="107"/>
    </row>
    <row r="12" spans="1:9" ht="35.450000000000003" customHeight="1" thickBot="1" x14ac:dyDescent="0.25">
      <c r="A12" s="88" t="s">
        <v>2</v>
      </c>
      <c r="B12" s="89"/>
      <c r="C12" s="9" t="s">
        <v>3</v>
      </c>
      <c r="D12" s="94"/>
      <c r="E12" s="95"/>
      <c r="F12" s="95"/>
      <c r="G12" s="95"/>
      <c r="H12" s="95"/>
      <c r="I12" s="95"/>
    </row>
    <row r="13" spans="1:9" ht="32.25" thickBot="1" x14ac:dyDescent="0.25">
      <c r="A13" s="92"/>
      <c r="B13" s="93"/>
      <c r="C13" s="10" t="s">
        <v>4</v>
      </c>
      <c r="D13" s="96"/>
      <c r="E13" s="97"/>
      <c r="F13" s="97"/>
      <c r="G13" s="97"/>
      <c r="H13" s="97"/>
      <c r="I13" s="97"/>
    </row>
    <row r="14" spans="1:9" ht="16.5" thickBot="1" x14ac:dyDescent="0.3">
      <c r="A14" s="11"/>
      <c r="B14" s="11"/>
      <c r="C14" s="11"/>
      <c r="D14" s="11"/>
      <c r="E14" s="11"/>
      <c r="F14" s="11"/>
      <c r="G14" s="11"/>
      <c r="H14" s="11"/>
    </row>
    <row r="15" spans="1:9" ht="24.75" customHeight="1" thickBot="1" x14ac:dyDescent="0.25">
      <c r="A15" s="88" t="s">
        <v>5</v>
      </c>
      <c r="B15" s="89"/>
      <c r="C15" s="12" t="s">
        <v>6</v>
      </c>
      <c r="D15" s="94"/>
      <c r="E15" s="95"/>
      <c r="F15" s="95"/>
      <c r="G15" s="95"/>
      <c r="H15" s="95"/>
      <c r="I15" s="95"/>
    </row>
    <row r="16" spans="1:9" ht="24.75" customHeight="1" thickBot="1" x14ac:dyDescent="0.25">
      <c r="A16" s="90"/>
      <c r="B16" s="91"/>
      <c r="C16" s="13" t="s">
        <v>7</v>
      </c>
      <c r="D16" s="94"/>
      <c r="E16" s="95"/>
      <c r="F16" s="95"/>
      <c r="G16" s="95"/>
      <c r="H16" s="95"/>
      <c r="I16" s="95"/>
    </row>
    <row r="17" spans="1:15" ht="23.25" customHeight="1" thickBot="1" x14ac:dyDescent="0.25">
      <c r="A17" s="92"/>
      <c r="B17" s="93"/>
      <c r="C17" s="10" t="s">
        <v>8</v>
      </c>
      <c r="D17" s="96"/>
      <c r="E17" s="97"/>
      <c r="F17" s="97"/>
      <c r="G17" s="97"/>
      <c r="H17" s="97"/>
      <c r="I17" s="97"/>
    </row>
    <row r="18" spans="1:15" ht="15" customHeight="1" thickBot="1" x14ac:dyDescent="0.25">
      <c r="A18" s="14"/>
      <c r="B18" s="14"/>
      <c r="C18" s="15"/>
      <c r="D18" s="16"/>
      <c r="E18" s="16"/>
      <c r="F18" s="16"/>
      <c r="G18" s="16"/>
      <c r="H18" s="16"/>
    </row>
    <row r="19" spans="1:15" ht="30.75" customHeight="1" thickBot="1" x14ac:dyDescent="0.25">
      <c r="A19" s="98" t="s">
        <v>9</v>
      </c>
      <c r="B19" s="99"/>
      <c r="C19" s="100"/>
      <c r="D19" s="101" t="s">
        <v>22</v>
      </c>
      <c r="E19" s="102"/>
      <c r="F19" s="102"/>
      <c r="G19" s="102"/>
      <c r="H19" s="102"/>
      <c r="I19" s="102"/>
    </row>
    <row r="20" spans="1:15" ht="18.75" customHeight="1" x14ac:dyDescent="0.2">
      <c r="A20" s="17"/>
      <c r="B20" s="17"/>
      <c r="C20" s="17"/>
      <c r="D20" s="18"/>
      <c r="E20" s="18"/>
      <c r="F20" s="18"/>
      <c r="G20" s="18"/>
      <c r="H20" s="18"/>
    </row>
    <row r="21" spans="1:15" ht="39.75" customHeight="1" thickBot="1" x14ac:dyDescent="0.3">
      <c r="A21" s="113" t="s">
        <v>51</v>
      </c>
      <c r="B21" s="113"/>
      <c r="C21" s="113"/>
      <c r="D21" s="113"/>
      <c r="E21" s="113"/>
      <c r="F21" s="113"/>
      <c r="G21" s="113"/>
      <c r="H21" s="113"/>
    </row>
    <row r="22" spans="1:15" s="19" customFormat="1" ht="13.5" customHeight="1" x14ac:dyDescent="0.2">
      <c r="A22" s="85" t="s">
        <v>10</v>
      </c>
      <c r="B22" s="77" t="s">
        <v>27</v>
      </c>
      <c r="C22" s="70" t="s">
        <v>23</v>
      </c>
      <c r="D22" s="70" t="s">
        <v>26</v>
      </c>
      <c r="E22" s="70" t="s">
        <v>52</v>
      </c>
      <c r="F22" s="70" t="s">
        <v>53</v>
      </c>
      <c r="G22" s="70" t="s">
        <v>54</v>
      </c>
      <c r="H22" s="70" t="s">
        <v>28</v>
      </c>
      <c r="I22" s="70" t="s">
        <v>49</v>
      </c>
      <c r="J22" s="73" t="s">
        <v>29</v>
      </c>
    </row>
    <row r="23" spans="1:15" s="19" customFormat="1" ht="12.75" customHeight="1" x14ac:dyDescent="0.2">
      <c r="A23" s="86"/>
      <c r="B23" s="78"/>
      <c r="C23" s="71"/>
      <c r="D23" s="71"/>
      <c r="E23" s="71"/>
      <c r="F23" s="71"/>
      <c r="G23" s="71"/>
      <c r="H23" s="71"/>
      <c r="I23" s="71"/>
      <c r="J23" s="74"/>
    </row>
    <row r="24" spans="1:15" s="19" customFormat="1" ht="12.75" customHeight="1" x14ac:dyDescent="0.2">
      <c r="A24" s="87"/>
      <c r="B24" s="79"/>
      <c r="C24" s="72"/>
      <c r="D24" s="72"/>
      <c r="E24" s="72"/>
      <c r="F24" s="72"/>
      <c r="G24" s="72"/>
      <c r="H24" s="72"/>
      <c r="I24" s="72"/>
      <c r="J24" s="75"/>
    </row>
    <row r="25" spans="1:15" ht="15.75" customHeight="1" x14ac:dyDescent="0.2">
      <c r="A25" s="20">
        <v>1</v>
      </c>
      <c r="B25" s="21">
        <v>2</v>
      </c>
      <c r="C25" s="21">
        <v>3</v>
      </c>
      <c r="D25" s="21">
        <v>4</v>
      </c>
      <c r="E25" s="21">
        <v>5</v>
      </c>
      <c r="F25" s="21">
        <v>6</v>
      </c>
      <c r="G25" s="21">
        <v>7</v>
      </c>
      <c r="H25" s="21">
        <v>8</v>
      </c>
      <c r="I25" s="21">
        <v>9</v>
      </c>
      <c r="J25" s="22">
        <v>10</v>
      </c>
      <c r="K25" s="23"/>
      <c r="L25" s="23"/>
      <c r="M25" s="23"/>
      <c r="N25" s="23"/>
      <c r="O25" s="23"/>
    </row>
    <row r="26" spans="1:15" s="30" customFormat="1" ht="87" customHeight="1" x14ac:dyDescent="0.2">
      <c r="A26" s="24" t="s">
        <v>11</v>
      </c>
      <c r="B26" s="25" t="s">
        <v>12</v>
      </c>
      <c r="C26" s="26" t="s">
        <v>33</v>
      </c>
      <c r="D26" s="27" t="s">
        <v>31</v>
      </c>
      <c r="E26" s="27">
        <v>9</v>
      </c>
      <c r="F26" s="28">
        <f>IF(AND(C26="Granulinis katilas",E26&lt;=15),203.17,IF(AND(C26="Granulinis katilas",E26&lt;=25),123.97,IF(AND(C26="Granulinis katilas",E26&gt;25),80.58,IF(AND(C26="Aeroterminis šilumos siurblys",D26="Taip",E26&lt;=7),912.19,IF(AND(C26="Aeroterminis šilumos siurblys",D26="Taip",E26&lt;=13),546.93,IF(AND(C26="Aeroterminis šilumos siurblys",D26="Taip",E26&gt;13),421.14,IF(AND(C26="Aeroterminis šilumos siurblys",D26="Ne",E26&lt;=7),673.89,IF(AND(C26="Aeroterminis šilumos siurblys",D26="Ne",E26&lt;=13),441.09,IF(AND(C26="Geoterminis/hidroterminis šilumos siurblys",D26="Ne",E26&lt;=7),886.06,IF(AND(C26="Geoterminis/hidroterminis šilumos siurblys",D26="Ne",E26&lt;=13),540.35,IF(AND(C26="Geoterminis/hidroterminis šilumos siurblys",D26="Ne",E26&gt;13),335.37,IF(AND(C26="Geoterminis/hidroterminis šilumos siurblys",D26="Taip",E26&lt;=7),1201.24,IF(AND(C26="Geoterminis/hidroterminis šilumos siurblys",D26="Taip",E26&gt;7),798.59,0)))))))))))))</f>
        <v>798.59</v>
      </c>
      <c r="G26" s="28">
        <f>+ROUND(E26*F26,2)</f>
        <v>7187.31</v>
      </c>
      <c r="H26" s="28" t="s">
        <v>30</v>
      </c>
      <c r="I26" s="28">
        <f>+ROUND(IF(H26="Taip",(Pažyma!G26*0.21),0),2)</f>
        <v>0</v>
      </c>
      <c r="J26" s="29">
        <f>+(G26+I26)</f>
        <v>7187.31</v>
      </c>
    </row>
    <row r="27" spans="1:15" s="30" customFormat="1" ht="15" x14ac:dyDescent="0.2">
      <c r="A27" s="24" t="s">
        <v>13</v>
      </c>
      <c r="B27" s="25" t="s">
        <v>14</v>
      </c>
      <c r="C27" s="26" t="s">
        <v>25</v>
      </c>
      <c r="D27" s="27" t="s">
        <v>30</v>
      </c>
      <c r="E27" s="27">
        <v>26</v>
      </c>
      <c r="F27" s="28">
        <f t="shared" ref="F27:F33" si="0">IF(AND(C27="Granulinis katilas",E27&lt;=15),203.17,IF(AND(C27="Granulinis katilas",E27&lt;=25),123.97,IF(AND(C27="Granulinis katilas",E27&gt;25),80.58,IF(AND(C27="Aeroterminis šilumos siurblys",D27="Taip",E27&lt;=7),912.19,IF(AND(C27="Aeroterminis šilumos siurblys",D27="Taip",E27&lt;=13),546.93,IF(AND(C27="Aeroterminis šilumos siurblys",D27="Taip",E27&gt;13),421.14,IF(AND(C27="Aeroterminis šilumos siurblys",D27="Ne",E27&lt;=7),673.89,IF(AND(C27="Aeroterminis šilumos siurblys",D27="Ne",E27&lt;=13),441.09,IF(AND(C27="Geoterminis/hidroterminis šilumos siurblys",D27="Ne",E27&lt;=7),886.06,IF(AND(C27="Geoterminis/hidroterminis šilumos siurblys",D27="Ne",E27&lt;=13),540.35,IF(AND(C27="Geoterminis/hidroterminis šilumos siurblys",D27="Ne",E27&gt;13),335.37,IF(AND(C27="Geoterminis/hidroterminis šilumos siurblys",D27="Taip",E27&lt;=7),1201.24,IF(AND(C27="Geoterminis/hidroterminis šilumos siurblys",D27="Taip",E27&gt;7),798.59,0)))))))))))))</f>
        <v>80.58</v>
      </c>
      <c r="G27" s="28">
        <f t="shared" ref="G27:G33" si="1">+ROUND(E27*F27,2)</f>
        <v>2095.08</v>
      </c>
      <c r="H27" s="28" t="s">
        <v>31</v>
      </c>
      <c r="I27" s="28">
        <f>+ROUND(IF(H27="Taip",(Pažyma!G27*0.21),0),2)</f>
        <v>439.97</v>
      </c>
      <c r="J27" s="29">
        <f t="shared" ref="J27:J33" si="2">+(G27+I27)</f>
        <v>2535.0500000000002</v>
      </c>
    </row>
    <row r="28" spans="1:15" ht="15" x14ac:dyDescent="0.2">
      <c r="A28" s="24"/>
      <c r="B28" s="25"/>
      <c r="C28" s="26"/>
      <c r="D28" s="27"/>
      <c r="E28" s="67"/>
      <c r="F28" s="28">
        <f t="shared" si="0"/>
        <v>0</v>
      </c>
      <c r="G28" s="28">
        <f t="shared" si="1"/>
        <v>0</v>
      </c>
      <c r="H28" s="28"/>
      <c r="I28" s="28">
        <f>+ROUND(IF(H28="Taip",(Pažyma!G28*0.21),0),2)</f>
        <v>0</v>
      </c>
      <c r="J28" s="29">
        <f t="shared" si="2"/>
        <v>0</v>
      </c>
    </row>
    <row r="29" spans="1:15" ht="15" x14ac:dyDescent="0.2">
      <c r="A29" s="31"/>
      <c r="B29" s="32"/>
      <c r="C29" s="26"/>
      <c r="D29" s="27"/>
      <c r="E29" s="33"/>
      <c r="F29" s="28">
        <f t="shared" si="0"/>
        <v>0</v>
      </c>
      <c r="G29" s="28">
        <f t="shared" si="1"/>
        <v>0</v>
      </c>
      <c r="H29" s="28"/>
      <c r="I29" s="28">
        <f>+ROUND(IF(H29="Taip",(Pažyma!G29*0.21),0),2)</f>
        <v>0</v>
      </c>
      <c r="J29" s="29">
        <f t="shared" si="2"/>
        <v>0</v>
      </c>
    </row>
    <row r="30" spans="1:15" ht="15.75" x14ac:dyDescent="0.2">
      <c r="A30" s="34"/>
      <c r="B30" s="32"/>
      <c r="C30" s="26"/>
      <c r="D30" s="27"/>
      <c r="E30" s="33"/>
      <c r="F30" s="28">
        <f t="shared" si="0"/>
        <v>0</v>
      </c>
      <c r="G30" s="28">
        <f t="shared" si="1"/>
        <v>0</v>
      </c>
      <c r="H30" s="28"/>
      <c r="I30" s="28">
        <f>+ROUND(IF(H30="Taip",(Pažyma!G30*0.21),0),2)</f>
        <v>0</v>
      </c>
      <c r="J30" s="29">
        <f t="shared" si="2"/>
        <v>0</v>
      </c>
    </row>
    <row r="31" spans="1:15" ht="15.75" x14ac:dyDescent="0.2">
      <c r="A31" s="34"/>
      <c r="B31" s="32"/>
      <c r="C31" s="26"/>
      <c r="D31" s="27"/>
      <c r="E31" s="33"/>
      <c r="F31" s="28">
        <f t="shared" si="0"/>
        <v>0</v>
      </c>
      <c r="G31" s="28">
        <f t="shared" si="1"/>
        <v>0</v>
      </c>
      <c r="H31" s="28"/>
      <c r="I31" s="28">
        <f>+ROUND(IF(H31="Taip",(Pažyma!G31*0.21),0),2)</f>
        <v>0</v>
      </c>
      <c r="J31" s="29">
        <f t="shared" si="2"/>
        <v>0</v>
      </c>
    </row>
    <row r="32" spans="1:15" ht="15.75" x14ac:dyDescent="0.2">
      <c r="A32" s="35"/>
      <c r="B32" s="36"/>
      <c r="C32" s="26"/>
      <c r="D32" s="27"/>
      <c r="E32" s="37"/>
      <c r="F32" s="28">
        <f t="shared" si="0"/>
        <v>0</v>
      </c>
      <c r="G32" s="28">
        <f t="shared" si="1"/>
        <v>0</v>
      </c>
      <c r="H32" s="28"/>
      <c r="I32" s="28">
        <f>+ROUND(IF(H32="Taip",(Pažyma!G32*0.21),0),2)</f>
        <v>0</v>
      </c>
      <c r="J32" s="29">
        <f t="shared" si="2"/>
        <v>0</v>
      </c>
    </row>
    <row r="33" spans="1:10" ht="16.5" thickBot="1" x14ac:dyDescent="0.25">
      <c r="A33" s="35"/>
      <c r="B33" s="36"/>
      <c r="C33" s="26"/>
      <c r="D33" s="27"/>
      <c r="E33" s="37"/>
      <c r="F33" s="28">
        <f t="shared" si="0"/>
        <v>0</v>
      </c>
      <c r="G33" s="28">
        <f t="shared" si="1"/>
        <v>0</v>
      </c>
      <c r="H33" s="28"/>
      <c r="I33" s="28">
        <f>+ROUND(IF(H33="Taip",(Pažyma!G33*0.21),0),2)</f>
        <v>0</v>
      </c>
      <c r="J33" s="29">
        <f t="shared" si="2"/>
        <v>0</v>
      </c>
    </row>
    <row r="34" spans="1:10" ht="13.5" thickBot="1" x14ac:dyDescent="0.25">
      <c r="A34" s="80" t="s">
        <v>15</v>
      </c>
      <c r="B34" s="81"/>
      <c r="C34" s="82"/>
      <c r="D34" s="38"/>
      <c r="E34" s="39"/>
      <c r="F34" s="39"/>
      <c r="G34" s="39"/>
      <c r="H34" s="39"/>
      <c r="I34" s="39"/>
      <c r="J34" s="40">
        <f>SUM(J26:J33)</f>
        <v>9722.36</v>
      </c>
    </row>
    <row r="35" spans="1:10" ht="16.5" customHeight="1" x14ac:dyDescent="0.2">
      <c r="A35" s="41"/>
      <c r="B35" s="42"/>
      <c r="C35" s="42"/>
      <c r="D35" s="43"/>
      <c r="E35" s="43"/>
      <c r="F35" s="43"/>
      <c r="G35" s="43"/>
      <c r="H35" s="43"/>
    </row>
    <row r="36" spans="1:10" ht="16.5" customHeight="1" x14ac:dyDescent="0.25">
      <c r="A36" s="44" t="s">
        <v>16</v>
      </c>
      <c r="B36" s="45"/>
      <c r="C36" s="45"/>
      <c r="D36" s="46"/>
      <c r="E36" s="46"/>
      <c r="F36" s="43"/>
      <c r="G36" s="43"/>
      <c r="H36" s="43"/>
    </row>
    <row r="37" spans="1:10" ht="16.5" customHeight="1" x14ac:dyDescent="0.25">
      <c r="A37" s="47" t="s">
        <v>17</v>
      </c>
      <c r="B37" s="45"/>
      <c r="C37" s="45"/>
      <c r="D37" s="46"/>
      <c r="E37" s="46"/>
      <c r="F37" s="43"/>
      <c r="G37" s="43"/>
      <c r="H37" s="43"/>
    </row>
    <row r="38" spans="1:10" ht="16.5" customHeight="1" x14ac:dyDescent="0.25">
      <c r="A38" s="47" t="s">
        <v>32</v>
      </c>
      <c r="B38" s="45"/>
      <c r="C38" s="45"/>
      <c r="D38" s="46"/>
      <c r="E38" s="46"/>
      <c r="F38" s="43"/>
      <c r="G38" s="43"/>
      <c r="H38" s="43"/>
    </row>
    <row r="39" spans="1:10" ht="16.5" customHeight="1" x14ac:dyDescent="0.25">
      <c r="A39" s="48"/>
      <c r="B39" s="45"/>
      <c r="C39" s="45"/>
      <c r="D39" s="46"/>
      <c r="E39" s="46"/>
      <c r="F39" s="43"/>
      <c r="G39" s="43"/>
      <c r="H39" s="43"/>
    </row>
    <row r="40" spans="1:10" ht="16.5" customHeight="1" x14ac:dyDescent="0.2">
      <c r="A40" s="49"/>
      <c r="B40" s="50"/>
      <c r="C40" s="50"/>
      <c r="D40" s="51"/>
      <c r="E40" s="51"/>
      <c r="F40" s="51"/>
      <c r="G40" s="51"/>
      <c r="H40" s="51"/>
    </row>
    <row r="41" spans="1:10" ht="18" customHeight="1" x14ac:dyDescent="0.25">
      <c r="A41" s="83" t="s">
        <v>18</v>
      </c>
      <c r="B41" s="83"/>
      <c r="C41" s="83"/>
      <c r="D41" s="83"/>
      <c r="E41" s="83"/>
      <c r="F41" s="83"/>
      <c r="G41" s="83"/>
      <c r="H41" s="83"/>
    </row>
    <row r="42" spans="1:10" ht="15" x14ac:dyDescent="0.2">
      <c r="A42" s="52"/>
      <c r="B42" s="53"/>
      <c r="C42" s="53"/>
      <c r="D42" s="53"/>
      <c r="E42" s="53"/>
      <c r="F42" s="53"/>
      <c r="G42" s="53"/>
      <c r="H42" s="53"/>
    </row>
    <row r="43" spans="1:10" x14ac:dyDescent="0.2">
      <c r="A43" s="53"/>
      <c r="B43" s="84"/>
      <c r="C43" s="84"/>
      <c r="D43" s="54"/>
      <c r="E43" s="54"/>
      <c r="F43" s="54"/>
      <c r="G43" s="54"/>
      <c r="H43" s="54"/>
    </row>
    <row r="44" spans="1:10" ht="12.75" customHeight="1" x14ac:dyDescent="0.2">
      <c r="A44" s="53"/>
      <c r="B44" s="76"/>
      <c r="C44" s="76"/>
      <c r="D44" s="55"/>
      <c r="E44" s="55"/>
      <c r="F44" s="55"/>
      <c r="G44" s="55"/>
      <c r="H44" s="55"/>
    </row>
    <row r="45" spans="1:10" x14ac:dyDescent="0.2">
      <c r="A45" s="53"/>
      <c r="B45" s="53"/>
      <c r="C45" s="53"/>
      <c r="D45" s="53"/>
      <c r="E45" s="53"/>
      <c r="F45" s="53"/>
      <c r="G45" s="53"/>
      <c r="H45" s="53"/>
    </row>
  </sheetData>
  <mergeCells count="28">
    <mergeCell ref="A5:H5"/>
    <mergeCell ref="A7:H7"/>
    <mergeCell ref="A9:H9"/>
    <mergeCell ref="A11:H11"/>
    <mergeCell ref="A12:B13"/>
    <mergeCell ref="D12:I12"/>
    <mergeCell ref="D13:I13"/>
    <mergeCell ref="A21:H21"/>
    <mergeCell ref="A15:B17"/>
    <mergeCell ref="D15:I15"/>
    <mergeCell ref="D16:I16"/>
    <mergeCell ref="D17:I17"/>
    <mergeCell ref="A19:C19"/>
    <mergeCell ref="D19:I19"/>
    <mergeCell ref="F22:F24"/>
    <mergeCell ref="H22:H24"/>
    <mergeCell ref="I22:I24"/>
    <mergeCell ref="J22:J24"/>
    <mergeCell ref="B44:C44"/>
    <mergeCell ref="B22:B24"/>
    <mergeCell ref="C22:C24"/>
    <mergeCell ref="A34:C34"/>
    <mergeCell ref="A41:H41"/>
    <mergeCell ref="B43:C43"/>
    <mergeCell ref="A22:A24"/>
    <mergeCell ref="D22:D24"/>
    <mergeCell ref="E22:E24"/>
    <mergeCell ref="G22:G24"/>
  </mergeCells>
  <dataValidations count="3">
    <dataValidation type="list" allowBlank="1" showInputMessage="1" showErrorMessage="1" errorTitle="Dėmesio" error="Prašome pasirinkti katilo tipą iš sąrašo." promptTitle="Katilo tipas" prompt="Pasirinkite katilo tipą." sqref="C26:C33" xr:uid="{B5F39358-34A3-42A7-8042-3E07176E9C65}">
      <formula1>Tipas</formula1>
    </dataValidation>
    <dataValidation type="list" allowBlank="1" showInputMessage="1" showErrorMessage="1" errorTitle="Dėmesio" error="Prašome pasirinkti atsakymą iš galimų atsakymų sąrašo." promptTitle="Ar tinkamos PVM išlaidos?" prompt="Pasirinkite atsakymą iš galimų atsakymų sąrašo." sqref="H26:H33" xr:uid="{54725C0E-4F6B-4E57-BDB1-963BF802A353}">
      <formula1>atsakymas</formula1>
    </dataValidation>
    <dataValidation type="list" allowBlank="1" showInputMessage="1" showErrorMessage="1" errorTitle="Dėmesio" error="Prašome pasirinkti atsakymą iš galimų atsakymų sąrašo." promptTitle="Ar yra integruotas boileris?" prompt="Pasirinkite atsakymą iš galimų atsakymų sąrašo." sqref="D26:D33" xr:uid="{C4D7C71A-6C2E-432C-9C45-BDF4C39A77A8}">
      <formula1>atsakymas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56090-243A-4CD6-B983-E0D7699BE98A}">
  <dimension ref="A1:P20"/>
  <sheetViews>
    <sheetView workbookViewId="0">
      <selection activeCell="B10" sqref="B10"/>
    </sheetView>
  </sheetViews>
  <sheetFormatPr defaultRowHeight="15" x14ac:dyDescent="0.25"/>
  <cols>
    <col min="1" max="1" width="56.5703125" customWidth="1"/>
    <col min="2" max="2" width="9.85546875" customWidth="1"/>
    <col min="10" max="10" width="28.42578125" customWidth="1"/>
  </cols>
  <sheetData>
    <row r="1" spans="1:16" ht="60" customHeight="1" thickBot="1" x14ac:dyDescent="0.3">
      <c r="A1" s="111" t="s">
        <v>34</v>
      </c>
      <c r="B1" s="57"/>
      <c r="C1" s="66" t="s">
        <v>47</v>
      </c>
    </row>
    <row r="2" spans="1:16" ht="29.25" thickBot="1" x14ac:dyDescent="0.3">
      <c r="A2" s="112"/>
      <c r="B2" s="57"/>
      <c r="C2" s="61" t="s">
        <v>48</v>
      </c>
      <c r="L2" s="68"/>
    </row>
    <row r="3" spans="1:16" ht="15.75" thickBot="1" x14ac:dyDescent="0.3">
      <c r="A3" s="56">
        <v>1</v>
      </c>
      <c r="B3" s="58"/>
      <c r="C3" s="62">
        <v>3</v>
      </c>
      <c r="L3" s="69"/>
    </row>
    <row r="4" spans="1:16" ht="15.75" thickBot="1" x14ac:dyDescent="0.3">
      <c r="A4" s="108" t="s">
        <v>35</v>
      </c>
      <c r="B4" s="59" t="s">
        <v>40</v>
      </c>
      <c r="C4" s="63">
        <v>203.17</v>
      </c>
      <c r="L4" s="69"/>
    </row>
    <row r="5" spans="1:16" ht="15.75" thickBot="1" x14ac:dyDescent="0.3">
      <c r="A5" s="109"/>
      <c r="B5" s="59" t="s">
        <v>41</v>
      </c>
      <c r="C5" s="63">
        <v>123.97</v>
      </c>
      <c r="L5" s="69"/>
    </row>
    <row r="6" spans="1:16" ht="15.75" thickBot="1" x14ac:dyDescent="0.3">
      <c r="A6" s="110"/>
      <c r="B6" s="59" t="s">
        <v>42</v>
      </c>
      <c r="C6" s="63">
        <v>80.58</v>
      </c>
    </row>
    <row r="7" spans="1:16" ht="15.75" thickBot="1" x14ac:dyDescent="0.3">
      <c r="A7" s="108" t="s">
        <v>36</v>
      </c>
      <c r="B7" s="59" t="s">
        <v>43</v>
      </c>
      <c r="C7" s="63">
        <v>673.89</v>
      </c>
    </row>
    <row r="8" spans="1:16" ht="15.75" thickBot="1" x14ac:dyDescent="0.3">
      <c r="A8" s="109"/>
      <c r="B8" s="59" t="s">
        <v>44</v>
      </c>
      <c r="C8" s="63">
        <v>441.09</v>
      </c>
    </row>
    <row r="9" spans="1:16" ht="15.75" thickBot="1" x14ac:dyDescent="0.3">
      <c r="A9" s="110"/>
      <c r="B9" s="59" t="s">
        <v>45</v>
      </c>
      <c r="C9" s="63">
        <v>352.9</v>
      </c>
      <c r="P9" t="e">
        <f>IF(AND(Pažyma!C26="Granulinis katilas",Sheet4!E26&lt;=15),L3,0),IF(AND(Sheet4!C26="Granulinis katilas",Sheet4!E26&gt;15&lt;=25),Sheet4!L4,0)</f>
        <v>#VALUE!</v>
      </c>
    </row>
    <row r="10" spans="1:16" ht="15.75" thickBot="1" x14ac:dyDescent="0.3">
      <c r="A10" s="108" t="s">
        <v>37</v>
      </c>
      <c r="B10" s="59" t="s">
        <v>43</v>
      </c>
      <c r="C10" s="63">
        <v>912.19</v>
      </c>
    </row>
    <row r="11" spans="1:16" ht="15.75" thickBot="1" x14ac:dyDescent="0.3">
      <c r="A11" s="109"/>
      <c r="B11" s="59" t="s">
        <v>44</v>
      </c>
      <c r="C11" s="63">
        <v>546.92999999999995</v>
      </c>
    </row>
    <row r="12" spans="1:16" ht="15.75" thickBot="1" x14ac:dyDescent="0.3">
      <c r="A12" s="110"/>
      <c r="B12" s="59" t="s">
        <v>45</v>
      </c>
      <c r="C12" s="63">
        <v>421.14</v>
      </c>
    </row>
    <row r="13" spans="1:16" ht="15.75" thickBot="1" x14ac:dyDescent="0.3">
      <c r="A13" s="108" t="s">
        <v>38</v>
      </c>
      <c r="B13" s="59" t="s">
        <v>43</v>
      </c>
      <c r="C13" s="63">
        <v>886.06</v>
      </c>
    </row>
    <row r="14" spans="1:16" ht="15.75" thickBot="1" x14ac:dyDescent="0.3">
      <c r="A14" s="109"/>
      <c r="B14" s="59" t="s">
        <v>44</v>
      </c>
      <c r="C14" s="63">
        <v>540.35</v>
      </c>
    </row>
    <row r="15" spans="1:16" ht="15.75" thickBot="1" x14ac:dyDescent="0.3">
      <c r="A15" s="110"/>
      <c r="B15" s="59" t="s">
        <v>45</v>
      </c>
      <c r="C15" s="63">
        <v>335.37</v>
      </c>
    </row>
    <row r="16" spans="1:16" ht="15.75" thickBot="1" x14ac:dyDescent="0.3">
      <c r="A16" s="108" t="s">
        <v>39</v>
      </c>
      <c r="B16" s="59" t="s">
        <v>43</v>
      </c>
      <c r="C16" s="63">
        <v>1201.24</v>
      </c>
    </row>
    <row r="17" spans="1:3" x14ac:dyDescent="0.25">
      <c r="A17" s="109"/>
      <c r="B17" s="60" t="s">
        <v>46</v>
      </c>
      <c r="C17" s="64">
        <v>798.59</v>
      </c>
    </row>
    <row r="20" spans="1:3" x14ac:dyDescent="0.25">
      <c r="C20" s="65"/>
    </row>
  </sheetData>
  <mergeCells count="6">
    <mergeCell ref="A13:A15"/>
    <mergeCell ref="A16:A17"/>
    <mergeCell ref="A1:A2"/>
    <mergeCell ref="A4:A6"/>
    <mergeCell ref="A7:A9"/>
    <mergeCell ref="A10:A12"/>
  </mergeCells>
  <hyperlinks>
    <hyperlink ref="C1" location="_ftn1" display="_ftn1" xr:uid="{2C0B5668-ED63-4103-8177-23F4C01235D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41ED2-D474-4AE4-A8D8-604E91B61099}">
  <dimension ref="A1:A3"/>
  <sheetViews>
    <sheetView workbookViewId="0">
      <selection activeCell="F20" sqref="E20:F20"/>
    </sheetView>
  </sheetViews>
  <sheetFormatPr defaultRowHeight="15" x14ac:dyDescent="0.25"/>
  <sheetData>
    <row r="1" spans="1:1" x14ac:dyDescent="0.25">
      <c r="A1" t="s">
        <v>25</v>
      </c>
    </row>
    <row r="2" spans="1:1" x14ac:dyDescent="0.25">
      <c r="A2" t="s">
        <v>24</v>
      </c>
    </row>
    <row r="3" spans="1:1" x14ac:dyDescent="0.25">
      <c r="A3" t="s">
        <v>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15E72-20D1-4D45-B50C-FADED07F4DC6}">
  <dimension ref="A1:A2"/>
  <sheetViews>
    <sheetView workbookViewId="0">
      <selection activeCell="B5" sqref="B5"/>
    </sheetView>
  </sheetViews>
  <sheetFormatPr defaultRowHeight="15" x14ac:dyDescent="0.25"/>
  <sheetData>
    <row r="1" spans="1:1" x14ac:dyDescent="0.25">
      <c r="A1" t="s">
        <v>31</v>
      </c>
    </row>
    <row r="2" spans="1:1" x14ac:dyDescent="0.25">
      <c r="A2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Pažyma</vt:lpstr>
      <vt:lpstr>Sheet4</vt:lpstr>
      <vt:lpstr>Sheet2</vt:lpstr>
      <vt:lpstr>Sheet3</vt:lpstr>
      <vt:lpstr>Sheet4!_ftn1</vt:lpstr>
      <vt:lpstr>Sheet4!_ftnref1</vt:lpstr>
      <vt:lpstr>atsakymas</vt:lpstr>
      <vt:lpstr>Tipas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Čeponytė</dc:creator>
  <cp:lastModifiedBy>Kristina Čeponytė</cp:lastModifiedBy>
  <cp:lastPrinted>2018-07-27T05:50:51Z</cp:lastPrinted>
  <dcterms:created xsi:type="dcterms:W3CDTF">2018-07-05T09:11:44Z</dcterms:created>
  <dcterms:modified xsi:type="dcterms:W3CDTF">2018-08-02T12:13:10Z</dcterms:modified>
</cp:coreProperties>
</file>